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6" windowWidth="19404" windowHeight="8232" activeTab="5"/>
  </bookViews>
  <sheets>
    <sheet name="4A" sheetId="5" r:id="rId1"/>
    <sheet name="4B" sheetId="6" r:id="rId2"/>
    <sheet name="4C" sheetId="7" r:id="rId3"/>
    <sheet name="4D" sheetId="8" r:id="rId4"/>
    <sheet name="4E" sheetId="9" r:id="rId5"/>
    <sheet name="4F" sheetId="10" r:id="rId6"/>
  </sheets>
  <calcPr calcId="145621"/>
</workbook>
</file>

<file path=xl/calcChain.xml><?xml version="1.0" encoding="utf-8"?>
<calcChain xmlns="http://schemas.openxmlformats.org/spreadsheetml/2006/main">
  <c r="E20" i="10" l="1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<sst xmlns="http://schemas.openxmlformats.org/spreadsheetml/2006/main" count="1111" uniqueCount="108">
  <si>
    <t>CORSO</t>
  </si>
  <si>
    <t>DISCIPLINA</t>
  </si>
  <si>
    <t>CODICE VOLUME</t>
  </si>
  <si>
    <t>AUTORI</t>
  </si>
  <si>
    <t>TITOLO</t>
  </si>
  <si>
    <t>SOTTOTITOLO</t>
  </si>
  <si>
    <t>VOL.</t>
  </si>
  <si>
    <t>EDITORE</t>
  </si>
  <si>
    <t>PREZZO</t>
  </si>
  <si>
    <t>DA ACQUISTARE</t>
  </si>
  <si>
    <t>CONSIGLIATO</t>
  </si>
  <si>
    <t>A</t>
  </si>
  <si>
    <t>ZANICHELLI EDITORE</t>
  </si>
  <si>
    <t>No</t>
  </si>
  <si>
    <t>Si</t>
  </si>
  <si>
    <t>STORIA</t>
  </si>
  <si>
    <t>U</t>
  </si>
  <si>
    <t>REDA EDIZIONI</t>
  </si>
  <si>
    <t>RELIGIONE</t>
  </si>
  <si>
    <t xml:space="preserve"> </t>
  </si>
  <si>
    <t>Mo</t>
  </si>
  <si>
    <t>SCIENZE MOTORIE E SPORTIVE</t>
  </si>
  <si>
    <t>INGLESE</t>
  </si>
  <si>
    <t>SPIAZZI MARINA TAVELLA MARINA LAYTON MARGARET</t>
  </si>
  <si>
    <t>TRINITY WHITEBRIDGE</t>
  </si>
  <si>
    <t>MATEMATICA</t>
  </si>
  <si>
    <t xml:space="preserve">BERGAMINI MASSIMO BAROZZI GRAZIELLA </t>
  </si>
  <si>
    <t>B</t>
  </si>
  <si>
    <t>C</t>
  </si>
  <si>
    <t>D</t>
  </si>
  <si>
    <t>E</t>
  </si>
  <si>
    <t>F</t>
  </si>
  <si>
    <t xml:space="preserve">BALBONI B DISPENZA A </t>
  </si>
  <si>
    <t>STUDENTI INFORMATI - LIBRO MISTO</t>
  </si>
  <si>
    <t>VOLUME SENZA QUADERNO</t>
  </si>
  <si>
    <t>IL CAPITELLO</t>
  </si>
  <si>
    <t>SEI</t>
  </si>
  <si>
    <t>VITICOLTURA ED ENOLOGIA</t>
  </si>
  <si>
    <t>FELTRI FRANCESCO MARIA BERTAZZONI MARIA MANUELA NERI FRANCA</t>
  </si>
  <si>
    <t>ECONOMIA, ESTIMO, MARKETING E LEGISLAZIONE</t>
  </si>
  <si>
    <t xml:space="preserve">AMICABILE STEFANO  </t>
  </si>
  <si>
    <t>CORSO DI ECONOMIA, ESTIMO, MARKETING E LEGISLAZIONE</t>
  </si>
  <si>
    <t>PER GLI ISTITUTI TECNICI INDIRIZZO AGRARIA, AGROALIMENTARE E AGROINDUSTRIA</t>
  </si>
  <si>
    <t>HOEPLI</t>
  </si>
  <si>
    <t>BIANCO V GENTILE A JENKINS H</t>
  </si>
  <si>
    <t>SMART FARMING</t>
  </si>
  <si>
    <t>NEW RESOURCES &amp; GUIDELINES FOR RURAL AGRIBUSINESS</t>
  </si>
  <si>
    <t>GENIO RURALE</t>
  </si>
  <si>
    <t xml:space="preserve">AA VV  </t>
  </si>
  <si>
    <t>GENIO RURALE + ESERCITAZIONI</t>
  </si>
  <si>
    <t>TRASFORMAZIONE DEI PRODOTTI</t>
  </si>
  <si>
    <t>ITALIANO LETTERATURA</t>
  </si>
  <si>
    <t>CATALDI PIETRO ANGIOLONI ELENA PANICHI SARA</t>
  </si>
  <si>
    <t>PALUMBO</t>
  </si>
  <si>
    <t>PERFORMER B1 - VOLUME TWO (LDM)</t>
  </si>
  <si>
    <t>SECONDA EDIZIONE</t>
  </si>
  <si>
    <t xml:space="preserve">MENAGGIA GIORGIO RONCALLI WILMA </t>
  </si>
  <si>
    <t>FILIERE AGROALIMENTARI (LE) - VOLUME UNICO (LD)</t>
  </si>
  <si>
    <t>PROCESSI E TECNOLOGIE DI TRASFORMAZIONE</t>
  </si>
  <si>
    <t>LUCISANO EDITORE</t>
  </si>
  <si>
    <t>MATEMATICA.VERDE 2ED. - CONFEZIONE 3 (LDM)</t>
  </si>
  <si>
    <t>VOL. 3A + VOL. 3B</t>
  </si>
  <si>
    <t>PRODUZIONI VEGETALI</t>
  </si>
  <si>
    <t>EDAGRICOLE</t>
  </si>
  <si>
    <t>PRODUZIONI ANIMALI</t>
  </si>
  <si>
    <t>PRODUZIOINI ANIMALI  - LIBRO MISTO CON OPENBOOK</t>
  </si>
  <si>
    <t>A. BASI TECNICO-SCIENTIFICHE DI ZOOTECNICA + EXTRAKIT + OPENBOOK</t>
  </si>
  <si>
    <t>PRODUZIONI E TRASFORMAZIONI</t>
  </si>
  <si>
    <t>AUGUSTI E BAGLINI M BARTOLINI C</t>
  </si>
  <si>
    <t>NUOVO PRONTUARIO REDA</t>
  </si>
  <si>
    <t>DATI TECNICO-ECONOMICI SETTORE AGRICOLTURA</t>
  </si>
  <si>
    <t>GESTIONE DELL'AMBIENTE E DEL TERRITORIO</t>
  </si>
  <si>
    <t>BIOTECNOLOGIE AGRARIE</t>
  </si>
  <si>
    <t>DELLACHA' A OLIVERO G FORGIARINI M N</t>
  </si>
  <si>
    <t>BIOLOGIA APPLICATA E BIOTECNOLOGIE AGRARIE</t>
  </si>
  <si>
    <t>GENETICA, TRASFORMAZIONI, AGROAMBIENTE - LIBRO MISTO</t>
  </si>
  <si>
    <t xml:space="preserve">JORDAN EDWARD FIOCCHI PATRIZIA </t>
  </si>
  <si>
    <t>GRAMMAR FILES</t>
  </si>
  <si>
    <t>BLUE EDITION WITH VOCABULARY</t>
  </si>
  <si>
    <t xml:space="preserve">SOLINAS LUIGI  </t>
  </si>
  <si>
    <t>TUTTI I COLORI DELLA VITA + DVD - ED. MISTA</t>
  </si>
  <si>
    <t>CON NULLA OSTA CEI</t>
  </si>
  <si>
    <t>CHIAROSCURO 2  N.E. SECONDO I NUOVI PROGRAMMI</t>
  </si>
  <si>
    <t>DA LUIGI XIV ALL'IMPERIALISMO</t>
  </si>
  <si>
    <t>ESPERIENZA DELLA LETTERATURA (L') + STUDIARE CON SUCCESSO 2°</t>
  </si>
  <si>
    <t>DALLA CONTRORIFORMA AL ROMANTICISMO</t>
  </si>
  <si>
    <t>BASI AGRONOMICHE PER LE PRODUZIONI VEGETALI ERBACEE</t>
  </si>
  <si>
    <t>MATEMATICA.VERDE 2ED. - CONFEZIONE 4 (LDM)</t>
  </si>
  <si>
    <t>VOLUME 4A + VOLUME 4B</t>
  </si>
  <si>
    <t>INDUSTRIE AGROALIMENTARI - VOLUME 1 (LD)</t>
  </si>
  <si>
    <t>PROCESSI E TECNOLOGIE</t>
  </si>
  <si>
    <t xml:space="preserve">DELLACHA' A OLIVERO G </t>
  </si>
  <si>
    <t>BIOLOGIA APPLICATA -</t>
  </si>
  <si>
    <t>VOL. 2 DIFESA DELLE COLTURE</t>
  </si>
  <si>
    <t>Ap</t>
  </si>
  <si>
    <t>SI</t>
  </si>
  <si>
    <t>SEZ</t>
  </si>
  <si>
    <t>CL</t>
  </si>
  <si>
    <t>NUOVA ADOZIONE</t>
  </si>
  <si>
    <t>ISTITUTO DI ISTRUZIONE SUPERIORE “A. CECCHI”</t>
  </si>
  <si>
    <t>ELENCO LIBRI DI TESTO TECNICO - A.S. 2020/21</t>
  </si>
  <si>
    <t>CLASSE 4A ITVE</t>
  </si>
  <si>
    <t>CLASSE 4B ITPT</t>
  </si>
  <si>
    <t>CLASSE 4C ITPT</t>
  </si>
  <si>
    <t>CLASSE 4D ITGA</t>
  </si>
  <si>
    <t>GEST.  AMBIENTE E DEL TERRITORIO</t>
  </si>
  <si>
    <t>CLASSE 4E ITGA</t>
  </si>
  <si>
    <t>CLASSE 4F ITPT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</si>
</sst>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21" fillId="0" borderId="11" xfId="0" applyFont="1" applyBorder="1" applyAlignment="1">
      <alignment horizontal="center" textRotation="90"/>
    </xf>
    <xf numFmtId="2" fontId="21" fillId="0" borderId="11" xfId="0" applyNumberFormat="1" applyFont="1" applyBorder="1" applyAlignment="1">
      <alignment horizontal="center" textRotation="90"/>
    </xf>
    <xf numFmtId="0" fontId="21" fillId="0" borderId="11" xfId="0" applyFont="1" applyBorder="1" applyAlignment="1">
      <alignment horizontal="center" textRotation="90" wrapText="1"/>
    </xf>
    <xf numFmtId="0" fontId="22" fillId="0" borderId="11" xfId="0" applyFont="1" applyBorder="1" applyAlignment="1">
      <alignment horizontal="center" textRotation="90"/>
    </xf>
    <xf numFmtId="0" fontId="21" fillId="0" borderId="10" xfId="0" applyFont="1" applyBorder="1"/>
    <xf numFmtId="0" fontId="21" fillId="0" borderId="0" xfId="0" applyFont="1"/>
    <xf numFmtId="0" fontId="21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2" fontId="23" fillId="0" borderId="10" xfId="0" applyNumberFormat="1" applyFont="1" applyBorder="1"/>
    <xf numFmtId="2" fontId="22" fillId="0" borderId="11" xfId="0" applyNumberFormat="1" applyFont="1" applyBorder="1" applyAlignment="1">
      <alignment horizontal="center" textRotation="90"/>
    </xf>
    <xf numFmtId="2" fontId="22" fillId="0" borderId="10" xfId="0" applyNumberFormat="1" applyFont="1" applyBorder="1"/>
    <xf numFmtId="2" fontId="16" fillId="0" borderId="0" xfId="0" applyNumberFormat="1" applyFont="1"/>
    <xf numFmtId="0" fontId="22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11" xfId="0" applyFont="1" applyBorder="1" applyAlignment="1">
      <alignment horizontal="left" indent="1"/>
    </xf>
    <xf numFmtId="0" fontId="21" fillId="0" borderId="10" xfId="0" applyFont="1" applyBorder="1" applyAlignment="1">
      <alignment horizontal="left" indent="1"/>
    </xf>
    <xf numFmtId="0" fontId="0" fillId="0" borderId="0" xfId="0" applyAlignment="1">
      <alignment horizontal="left" indent="1"/>
    </xf>
    <xf numFmtId="0" fontId="18" fillId="0" borderId="10" xfId="0" applyFont="1" applyBorder="1" applyAlignment="1">
      <alignment horizontal="left" indent="1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2" fontId="20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T20" sqref="T20"/>
    </sheetView>
  </sheetViews>
  <sheetFormatPr defaultRowHeight="15" x14ac:dyDescent="0.25"/>
  <cols>
    <col min="1" max="1" width="2.90625" customWidth="1"/>
    <col min="2" max="2" width="2.6328125" customWidth="1"/>
    <col min="3" max="3" width="9.81640625" customWidth="1"/>
    <col min="4" max="4" width="15.90625" style="22" customWidth="1"/>
    <col min="5" max="5" width="11.90625" customWidth="1"/>
    <col min="6" max="6" width="14.54296875" customWidth="1"/>
    <col min="7" max="7" width="17.81640625" style="22" customWidth="1"/>
    <col min="8" max="8" width="13.6328125" style="22" customWidth="1"/>
    <col min="9" max="9" width="2.7265625" style="1" customWidth="1"/>
    <col min="10" max="10" width="13.26953125" customWidth="1"/>
    <col min="11" max="11" width="5.54296875" style="5" customWidth="1"/>
    <col min="12" max="14" width="2.7265625" customWidth="1"/>
  </cols>
  <sheetData>
    <row r="1" spans="1:14" ht="22.8" x14ac:dyDescent="0.4">
      <c r="A1" s="30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1.6" thickBot="1" x14ac:dyDescent="0.45">
      <c r="A2" s="27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6" thickBot="1" x14ac:dyDescent="0.45">
      <c r="A3" s="33" t="s">
        <v>101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73.8" x14ac:dyDescent="0.25">
      <c r="A4" s="6" t="s">
        <v>97</v>
      </c>
      <c r="B4" s="6" t="s">
        <v>96</v>
      </c>
      <c r="C4" s="6" t="s">
        <v>0</v>
      </c>
      <c r="D4" s="20" t="s">
        <v>1</v>
      </c>
      <c r="E4" s="6" t="s">
        <v>2</v>
      </c>
      <c r="F4" s="6" t="s">
        <v>3</v>
      </c>
      <c r="G4" s="20" t="s">
        <v>4</v>
      </c>
      <c r="H4" s="20" t="s">
        <v>5</v>
      </c>
      <c r="I4" s="6" t="s">
        <v>6</v>
      </c>
      <c r="J4" s="6" t="s">
        <v>7</v>
      </c>
      <c r="K4" s="7" t="s">
        <v>8</v>
      </c>
      <c r="L4" s="8" t="s">
        <v>98</v>
      </c>
      <c r="M4" s="8" t="s">
        <v>9</v>
      </c>
      <c r="N4" s="8" t="s">
        <v>10</v>
      </c>
    </row>
    <row r="5" spans="1:14" s="4" customFormat="1" ht="27" customHeight="1" x14ac:dyDescent="0.25">
      <c r="A5" s="2">
        <v>4</v>
      </c>
      <c r="B5" s="2" t="s">
        <v>11</v>
      </c>
      <c r="C5" s="2" t="s">
        <v>37</v>
      </c>
      <c r="D5" s="23" t="s">
        <v>21</v>
      </c>
      <c r="E5" s="13" t="str">
        <f>"9788842662532"</f>
        <v>9788842662532</v>
      </c>
      <c r="F5" s="2" t="s">
        <v>32</v>
      </c>
      <c r="G5" s="23" t="s">
        <v>33</v>
      </c>
      <c r="H5" s="23" t="s">
        <v>34</v>
      </c>
      <c r="I5" s="3" t="s">
        <v>16</v>
      </c>
      <c r="J5" s="2" t="s">
        <v>35</v>
      </c>
      <c r="K5" s="14">
        <v>11.4</v>
      </c>
      <c r="L5" s="2" t="s">
        <v>13</v>
      </c>
      <c r="M5" s="2" t="s">
        <v>13</v>
      </c>
      <c r="N5" s="2" t="s">
        <v>13</v>
      </c>
    </row>
    <row r="6" spans="1:14" s="4" customFormat="1" ht="27" customHeight="1" x14ac:dyDescent="0.25">
      <c r="A6" s="2">
        <v>4</v>
      </c>
      <c r="B6" s="2" t="s">
        <v>11</v>
      </c>
      <c r="C6" s="2" t="s">
        <v>37</v>
      </c>
      <c r="D6" s="23" t="s">
        <v>22</v>
      </c>
      <c r="E6" s="13" t="str">
        <f>"9788889950128"</f>
        <v>9788889950128</v>
      </c>
      <c r="F6" s="2" t="s">
        <v>76</v>
      </c>
      <c r="G6" s="23" t="s">
        <v>77</v>
      </c>
      <c r="H6" s="23" t="s">
        <v>78</v>
      </c>
      <c r="I6" s="3" t="s">
        <v>16</v>
      </c>
      <c r="J6" s="2" t="s">
        <v>24</v>
      </c>
      <c r="K6" s="14">
        <v>26</v>
      </c>
      <c r="L6" s="2" t="s">
        <v>13</v>
      </c>
      <c r="M6" s="2" t="s">
        <v>13</v>
      </c>
      <c r="N6" s="2" t="s">
        <v>13</v>
      </c>
    </row>
    <row r="7" spans="1:14" s="4" customFormat="1" ht="27" customHeight="1" x14ac:dyDescent="0.25">
      <c r="A7" s="2">
        <v>4</v>
      </c>
      <c r="B7" s="2" t="s">
        <v>11</v>
      </c>
      <c r="C7" s="2" t="s">
        <v>37</v>
      </c>
      <c r="D7" s="23" t="s">
        <v>18</v>
      </c>
      <c r="E7" s="13" t="str">
        <f>"9788805070985"</f>
        <v>9788805070985</v>
      </c>
      <c r="F7" s="2" t="s">
        <v>79</v>
      </c>
      <c r="G7" s="23" t="s">
        <v>80</v>
      </c>
      <c r="H7" s="23" t="s">
        <v>81</v>
      </c>
      <c r="I7" s="3" t="s">
        <v>16</v>
      </c>
      <c r="J7" s="2" t="s">
        <v>36</v>
      </c>
      <c r="K7" s="14">
        <v>18.600000000000001</v>
      </c>
      <c r="L7" s="2" t="s">
        <v>13</v>
      </c>
      <c r="M7" s="2" t="s">
        <v>13</v>
      </c>
      <c r="N7" s="2" t="s">
        <v>13</v>
      </c>
    </row>
    <row r="8" spans="1:14" s="4" customFormat="1" ht="27" customHeight="1" x14ac:dyDescent="0.25">
      <c r="A8" s="2">
        <v>4</v>
      </c>
      <c r="B8" s="2" t="s">
        <v>11</v>
      </c>
      <c r="C8" s="2" t="s">
        <v>37</v>
      </c>
      <c r="D8" s="23" t="s">
        <v>15</v>
      </c>
      <c r="E8" s="13" t="str">
        <f>"9788805071647"</f>
        <v>9788805071647</v>
      </c>
      <c r="F8" s="2" t="s">
        <v>38</v>
      </c>
      <c r="G8" s="23" t="s">
        <v>82</v>
      </c>
      <c r="H8" s="23" t="s">
        <v>83</v>
      </c>
      <c r="I8" s="3">
        <v>2</v>
      </c>
      <c r="J8" s="2" t="s">
        <v>36</v>
      </c>
      <c r="K8" s="14">
        <v>29.1</v>
      </c>
      <c r="L8" s="2" t="s">
        <v>13</v>
      </c>
      <c r="M8" s="2" t="s">
        <v>14</v>
      </c>
      <c r="N8" s="2" t="s">
        <v>13</v>
      </c>
    </row>
    <row r="9" spans="1:14" s="4" customFormat="1" ht="27" customHeight="1" x14ac:dyDescent="0.25">
      <c r="A9" s="2">
        <v>4</v>
      </c>
      <c r="B9" s="2" t="s">
        <v>11</v>
      </c>
      <c r="C9" s="2" t="s">
        <v>37</v>
      </c>
      <c r="D9" s="23" t="s">
        <v>51</v>
      </c>
      <c r="E9" s="13" t="str">
        <f>"9788860177353"</f>
        <v>9788860177353</v>
      </c>
      <c r="F9" s="2" t="s">
        <v>52</v>
      </c>
      <c r="G9" s="23" t="s">
        <v>84</v>
      </c>
      <c r="H9" s="23" t="s">
        <v>85</v>
      </c>
      <c r="I9" s="3">
        <v>2</v>
      </c>
      <c r="J9" s="2" t="s">
        <v>53</v>
      </c>
      <c r="K9" s="14">
        <v>41.2</v>
      </c>
      <c r="L9" s="2" t="s">
        <v>13</v>
      </c>
      <c r="M9" s="2" t="s">
        <v>14</v>
      </c>
      <c r="N9" s="2" t="s">
        <v>13</v>
      </c>
    </row>
    <row r="10" spans="1:14" s="4" customFormat="1" ht="27" customHeight="1" x14ac:dyDescent="0.25">
      <c r="A10" s="2">
        <v>4</v>
      </c>
      <c r="B10" s="2" t="s">
        <v>11</v>
      </c>
      <c r="C10" s="2" t="s">
        <v>37</v>
      </c>
      <c r="D10" s="23" t="s">
        <v>39</v>
      </c>
      <c r="E10" s="13" t="str">
        <f>"9788820372231"</f>
        <v>9788820372231</v>
      </c>
      <c r="F10" s="2" t="s">
        <v>40</v>
      </c>
      <c r="G10" s="23" t="s">
        <v>41</v>
      </c>
      <c r="H10" s="23" t="s">
        <v>42</v>
      </c>
      <c r="I10" s="3">
        <v>1</v>
      </c>
      <c r="J10" s="2" t="s">
        <v>43</v>
      </c>
      <c r="K10" s="14">
        <v>25.5</v>
      </c>
      <c r="L10" s="2" t="s">
        <v>13</v>
      </c>
      <c r="M10" s="2" t="s">
        <v>13</v>
      </c>
      <c r="N10" s="2" t="s">
        <v>13</v>
      </c>
    </row>
    <row r="11" spans="1:14" s="4" customFormat="1" ht="27" customHeight="1" x14ac:dyDescent="0.25">
      <c r="A11" s="2">
        <v>4</v>
      </c>
      <c r="B11" s="2" t="s">
        <v>11</v>
      </c>
      <c r="C11" s="2" t="s">
        <v>37</v>
      </c>
      <c r="D11" s="23" t="s">
        <v>72</v>
      </c>
      <c r="E11" s="13" t="str">
        <f>"9788883612350"</f>
        <v>9788883612350</v>
      </c>
      <c r="F11" s="2" t="s">
        <v>73</v>
      </c>
      <c r="G11" s="23" t="s">
        <v>74</v>
      </c>
      <c r="H11" s="23" t="s">
        <v>75</v>
      </c>
      <c r="I11" s="3" t="s">
        <v>16</v>
      </c>
      <c r="J11" s="2" t="s">
        <v>17</v>
      </c>
      <c r="K11" s="14">
        <v>24.4</v>
      </c>
      <c r="L11" s="2" t="s">
        <v>13</v>
      </c>
      <c r="M11" s="2" t="s">
        <v>14</v>
      </c>
      <c r="N11" s="2" t="s">
        <v>13</v>
      </c>
    </row>
    <row r="12" spans="1:14" s="4" customFormat="1" ht="27" customHeight="1" x14ac:dyDescent="0.25">
      <c r="A12" s="2">
        <v>4</v>
      </c>
      <c r="B12" s="2" t="s">
        <v>11</v>
      </c>
      <c r="C12" s="2" t="s">
        <v>37</v>
      </c>
      <c r="D12" s="23" t="s">
        <v>22</v>
      </c>
      <c r="E12" s="13" t="str">
        <f>"9788883612787"</f>
        <v>9788883612787</v>
      </c>
      <c r="F12" s="2" t="s">
        <v>44</v>
      </c>
      <c r="G12" s="23" t="s">
        <v>45</v>
      </c>
      <c r="H12" s="23" t="s">
        <v>46</v>
      </c>
      <c r="I12" s="3" t="s">
        <v>16</v>
      </c>
      <c r="J12" s="2" t="s">
        <v>17</v>
      </c>
      <c r="K12" s="14">
        <v>22.8</v>
      </c>
      <c r="L12" s="2" t="s">
        <v>13</v>
      </c>
      <c r="M12" s="2" t="s">
        <v>13</v>
      </c>
      <c r="N12" s="2" t="s">
        <v>13</v>
      </c>
    </row>
    <row r="13" spans="1:14" s="4" customFormat="1" ht="27" customHeight="1" x14ac:dyDescent="0.25">
      <c r="A13" s="2">
        <v>4</v>
      </c>
      <c r="B13" s="2" t="s">
        <v>11</v>
      </c>
      <c r="C13" s="2" t="s">
        <v>37</v>
      </c>
      <c r="D13" s="23" t="s">
        <v>62</v>
      </c>
      <c r="E13" s="13" t="str">
        <f>"9788883613449"</f>
        <v>9788883613449</v>
      </c>
      <c r="F13" s="2" t="s">
        <v>48</v>
      </c>
      <c r="G13" s="23" t="s">
        <v>86</v>
      </c>
      <c r="H13" s="23" t="s">
        <v>19</v>
      </c>
      <c r="I13" s="3" t="s">
        <v>16</v>
      </c>
      <c r="J13" s="2" t="s">
        <v>17</v>
      </c>
      <c r="K13" s="14">
        <v>23</v>
      </c>
      <c r="L13" s="2" t="s">
        <v>13</v>
      </c>
      <c r="M13" s="2" t="s">
        <v>14</v>
      </c>
      <c r="N13" s="2" t="s">
        <v>13</v>
      </c>
    </row>
    <row r="14" spans="1:14" s="4" customFormat="1" ht="27" customHeight="1" x14ac:dyDescent="0.25">
      <c r="A14" s="2">
        <v>4</v>
      </c>
      <c r="B14" s="2" t="s">
        <v>11</v>
      </c>
      <c r="C14" s="2" t="s">
        <v>37</v>
      </c>
      <c r="D14" s="23" t="s">
        <v>50</v>
      </c>
      <c r="E14" s="13" t="str">
        <f>"9788808543738"</f>
        <v>9788808543738</v>
      </c>
      <c r="F14" s="2" t="s">
        <v>56</v>
      </c>
      <c r="G14" s="23" t="s">
        <v>57</v>
      </c>
      <c r="H14" s="23" t="s">
        <v>58</v>
      </c>
      <c r="I14" s="3" t="s">
        <v>16</v>
      </c>
      <c r="J14" s="2" t="s">
        <v>59</v>
      </c>
      <c r="K14" s="14">
        <v>24</v>
      </c>
      <c r="L14" s="2" t="s">
        <v>13</v>
      </c>
      <c r="M14" s="2" t="s">
        <v>13</v>
      </c>
      <c r="N14" s="2" t="s">
        <v>13</v>
      </c>
    </row>
    <row r="15" spans="1:14" s="4" customFormat="1" ht="27" customHeight="1" x14ac:dyDescent="0.25">
      <c r="A15" s="2">
        <v>4</v>
      </c>
      <c r="B15" s="2" t="s">
        <v>11</v>
      </c>
      <c r="C15" s="2" t="s">
        <v>37</v>
      </c>
      <c r="D15" s="23" t="s">
        <v>25</v>
      </c>
      <c r="E15" s="13" t="str">
        <f>"9788808831538"</f>
        <v>9788808831538</v>
      </c>
      <c r="F15" s="2" t="s">
        <v>26</v>
      </c>
      <c r="G15" s="23" t="s">
        <v>87</v>
      </c>
      <c r="H15" s="23" t="s">
        <v>88</v>
      </c>
      <c r="I15" s="3">
        <v>2</v>
      </c>
      <c r="J15" s="2" t="s">
        <v>12</v>
      </c>
      <c r="K15" s="14">
        <v>36.200000000000003</v>
      </c>
      <c r="L15" s="2" t="s">
        <v>13</v>
      </c>
      <c r="M15" s="2" t="s">
        <v>14</v>
      </c>
      <c r="N15" s="2" t="s">
        <v>13</v>
      </c>
    </row>
    <row r="16" spans="1:14" s="4" customFormat="1" ht="27" customHeight="1" x14ac:dyDescent="0.25">
      <c r="A16" s="2">
        <v>4</v>
      </c>
      <c r="B16" s="2" t="s">
        <v>11</v>
      </c>
      <c r="C16" s="2" t="s">
        <v>37</v>
      </c>
      <c r="D16" s="23" t="s">
        <v>25</v>
      </c>
      <c r="E16" s="13" t="str">
        <f>"9788808837837"</f>
        <v>9788808837837</v>
      </c>
      <c r="F16" s="2" t="s">
        <v>26</v>
      </c>
      <c r="G16" s="23" t="s">
        <v>60</v>
      </c>
      <c r="H16" s="23" t="s">
        <v>61</v>
      </c>
      <c r="I16" s="3">
        <v>1</v>
      </c>
      <c r="J16" s="2" t="s">
        <v>12</v>
      </c>
      <c r="K16" s="14">
        <v>36</v>
      </c>
      <c r="L16" s="2" t="s">
        <v>13</v>
      </c>
      <c r="M16" s="2" t="s">
        <v>13</v>
      </c>
      <c r="N16" s="2" t="s">
        <v>13</v>
      </c>
    </row>
    <row r="17" spans="1:14" s="4" customFormat="1" ht="27" customHeight="1" x14ac:dyDescent="0.25">
      <c r="A17" s="2">
        <v>4</v>
      </c>
      <c r="B17" s="2" t="s">
        <v>11</v>
      </c>
      <c r="C17" s="2" t="s">
        <v>37</v>
      </c>
      <c r="D17" s="23" t="s">
        <v>64</v>
      </c>
      <c r="E17" s="13" t="str">
        <f>"9788852901430"</f>
        <v>9788852901430</v>
      </c>
      <c r="F17" s="2" t="s">
        <v>48</v>
      </c>
      <c r="G17" s="23" t="s">
        <v>65</v>
      </c>
      <c r="H17" s="23" t="s">
        <v>66</v>
      </c>
      <c r="I17" s="3" t="s">
        <v>16</v>
      </c>
      <c r="J17" s="2" t="s">
        <v>63</v>
      </c>
      <c r="K17" s="14">
        <v>25.5</v>
      </c>
      <c r="L17" s="2" t="s">
        <v>13</v>
      </c>
      <c r="M17" s="2" t="s">
        <v>13</v>
      </c>
      <c r="N17" s="2" t="s">
        <v>13</v>
      </c>
    </row>
    <row r="18" spans="1:14" s="4" customFormat="1" ht="27" customHeight="1" x14ac:dyDescent="0.25">
      <c r="A18" s="2">
        <v>4</v>
      </c>
      <c r="B18" s="2" t="s">
        <v>11</v>
      </c>
      <c r="C18" s="2" t="s">
        <v>37</v>
      </c>
      <c r="D18" s="23" t="s">
        <v>47</v>
      </c>
      <c r="E18" s="13" t="str">
        <f>"9788820388645"</f>
        <v>9788820388645</v>
      </c>
      <c r="F18" s="2" t="s">
        <v>48</v>
      </c>
      <c r="G18" s="23" t="s">
        <v>49</v>
      </c>
      <c r="H18" s="23" t="s">
        <v>42</v>
      </c>
      <c r="I18" s="3" t="s">
        <v>16</v>
      </c>
      <c r="J18" s="2" t="s">
        <v>43</v>
      </c>
      <c r="K18" s="14">
        <v>34.9</v>
      </c>
      <c r="L18" s="2" t="s">
        <v>13</v>
      </c>
      <c r="M18" s="2" t="s">
        <v>13</v>
      </c>
      <c r="N18" s="2" t="s">
        <v>13</v>
      </c>
    </row>
    <row r="19" spans="1:14" s="4" customFormat="1" ht="27" customHeight="1" x14ac:dyDescent="0.25">
      <c r="A19" s="2">
        <v>4</v>
      </c>
      <c r="B19" s="2" t="s">
        <v>11</v>
      </c>
      <c r="C19" s="2" t="s">
        <v>37</v>
      </c>
      <c r="D19" s="23" t="s">
        <v>22</v>
      </c>
      <c r="E19" s="13" t="str">
        <f>"9788808367167"</f>
        <v>9788808367167</v>
      </c>
      <c r="F19" s="2" t="s">
        <v>23</v>
      </c>
      <c r="G19" s="23" t="s">
        <v>54</v>
      </c>
      <c r="H19" s="23" t="s">
        <v>55</v>
      </c>
      <c r="I19" s="3">
        <v>2</v>
      </c>
      <c r="J19" s="2" t="s">
        <v>12</v>
      </c>
      <c r="K19" s="14">
        <v>24</v>
      </c>
      <c r="L19" s="2" t="s">
        <v>13</v>
      </c>
      <c r="M19" s="2" t="s">
        <v>13</v>
      </c>
      <c r="N19" s="2" t="s">
        <v>13</v>
      </c>
    </row>
  </sheetData>
  <mergeCells count="3">
    <mergeCell ref="A1:N1"/>
    <mergeCell ref="A2:N2"/>
    <mergeCell ref="A3:N3"/>
  </mergeCells>
  <pageMargins left="0.23622047244094491" right="0.23622047244094491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P6" sqref="P6"/>
    </sheetView>
  </sheetViews>
  <sheetFormatPr defaultRowHeight="15.6" x14ac:dyDescent="0.3"/>
  <cols>
    <col min="1" max="1" width="2.90625" customWidth="1"/>
    <col min="2" max="2" width="2.1796875" customWidth="1"/>
    <col min="3" max="3" width="10.08984375" customWidth="1"/>
    <col min="4" max="4" width="16.36328125" style="22" customWidth="1"/>
    <col min="5" max="5" width="10.81640625" style="19" customWidth="1"/>
    <col min="6" max="6" width="15.6328125" customWidth="1"/>
    <col min="7" max="7" width="20.81640625" style="22" customWidth="1"/>
    <col min="8" max="8" width="14.81640625" style="22" customWidth="1"/>
    <col min="9" max="9" width="2.7265625" style="1" customWidth="1"/>
    <col min="10" max="10" width="11.54296875" customWidth="1"/>
    <col min="11" max="11" width="4.81640625" style="17" customWidth="1"/>
    <col min="12" max="14" width="2.453125" customWidth="1"/>
  </cols>
  <sheetData>
    <row r="1" spans="1:14" ht="22.8" x14ac:dyDescent="0.4">
      <c r="A1" s="30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1" thickBot="1" x14ac:dyDescent="0.4">
      <c r="A2" s="36" t="s">
        <v>100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4" ht="23.4" thickBot="1" x14ac:dyDescent="0.45">
      <c r="A3" s="24" t="s">
        <v>102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1:14" ht="73.8" x14ac:dyDescent="0.25">
      <c r="A4" s="6" t="s">
        <v>97</v>
      </c>
      <c r="B4" s="6" t="s">
        <v>96</v>
      </c>
      <c r="C4" s="6" t="s">
        <v>0</v>
      </c>
      <c r="D4" s="20" t="s">
        <v>1</v>
      </c>
      <c r="E4" s="9" t="s">
        <v>2</v>
      </c>
      <c r="F4" s="6" t="s">
        <v>3</v>
      </c>
      <c r="G4" s="20" t="s">
        <v>4</v>
      </c>
      <c r="H4" s="20" t="s">
        <v>5</v>
      </c>
      <c r="I4" s="6" t="s">
        <v>6</v>
      </c>
      <c r="J4" s="6" t="s">
        <v>7</v>
      </c>
      <c r="K4" s="15" t="s">
        <v>8</v>
      </c>
      <c r="L4" s="8" t="s">
        <v>98</v>
      </c>
      <c r="M4" s="8" t="s">
        <v>9</v>
      </c>
      <c r="N4" s="8" t="s">
        <v>10</v>
      </c>
    </row>
    <row r="5" spans="1:14" s="11" customFormat="1" ht="25.8" customHeight="1" x14ac:dyDescent="0.2">
      <c r="A5" s="10">
        <v>4</v>
      </c>
      <c r="B5" s="10" t="s">
        <v>27</v>
      </c>
      <c r="C5" s="10" t="s">
        <v>67</v>
      </c>
      <c r="D5" s="21" t="s">
        <v>21</v>
      </c>
      <c r="E5" s="18" t="str">
        <f>"9788842662532"</f>
        <v>9788842662532</v>
      </c>
      <c r="F5" s="10" t="s">
        <v>32</v>
      </c>
      <c r="G5" s="21" t="s">
        <v>33</v>
      </c>
      <c r="H5" s="21" t="s">
        <v>34</v>
      </c>
      <c r="I5" s="12" t="s">
        <v>16</v>
      </c>
      <c r="J5" s="10" t="s">
        <v>35</v>
      </c>
      <c r="K5" s="16">
        <v>11.4</v>
      </c>
      <c r="L5" s="10" t="s">
        <v>13</v>
      </c>
      <c r="M5" s="10" t="s">
        <v>13</v>
      </c>
      <c r="N5" s="10" t="s">
        <v>13</v>
      </c>
    </row>
    <row r="6" spans="1:14" s="11" customFormat="1" ht="25.8" customHeight="1" x14ac:dyDescent="0.2">
      <c r="A6" s="10">
        <v>4</v>
      </c>
      <c r="B6" s="10" t="s">
        <v>27</v>
      </c>
      <c r="C6" s="10" t="s">
        <v>67</v>
      </c>
      <c r="D6" s="21" t="s">
        <v>22</v>
      </c>
      <c r="E6" s="18" t="str">
        <f>"9788889950128"</f>
        <v>9788889950128</v>
      </c>
      <c r="F6" s="10" t="s">
        <v>76</v>
      </c>
      <c r="G6" s="21" t="s">
        <v>77</v>
      </c>
      <c r="H6" s="21" t="s">
        <v>78</v>
      </c>
      <c r="I6" s="12" t="s">
        <v>16</v>
      </c>
      <c r="J6" s="10" t="s">
        <v>24</v>
      </c>
      <c r="K6" s="16">
        <v>26</v>
      </c>
      <c r="L6" s="10" t="s">
        <v>13</v>
      </c>
      <c r="M6" s="10" t="s">
        <v>13</v>
      </c>
      <c r="N6" s="10" t="s">
        <v>13</v>
      </c>
    </row>
    <row r="7" spans="1:14" s="11" customFormat="1" ht="25.8" customHeight="1" x14ac:dyDescent="0.2">
      <c r="A7" s="10">
        <v>4</v>
      </c>
      <c r="B7" s="10" t="s">
        <v>27</v>
      </c>
      <c r="C7" s="10" t="s">
        <v>67</v>
      </c>
      <c r="D7" s="21" t="s">
        <v>18</v>
      </c>
      <c r="E7" s="18" t="str">
        <f>"9788805070985"</f>
        <v>9788805070985</v>
      </c>
      <c r="F7" s="10" t="s">
        <v>79</v>
      </c>
      <c r="G7" s="21" t="s">
        <v>80</v>
      </c>
      <c r="H7" s="21" t="s">
        <v>81</v>
      </c>
      <c r="I7" s="12" t="s">
        <v>16</v>
      </c>
      <c r="J7" s="10" t="s">
        <v>36</v>
      </c>
      <c r="K7" s="16">
        <v>18.600000000000001</v>
      </c>
      <c r="L7" s="10" t="s">
        <v>13</v>
      </c>
      <c r="M7" s="10" t="s">
        <v>13</v>
      </c>
      <c r="N7" s="10" t="s">
        <v>13</v>
      </c>
    </row>
    <row r="8" spans="1:14" s="11" customFormat="1" ht="25.8" customHeight="1" x14ac:dyDescent="0.2">
      <c r="A8" s="10">
        <v>4</v>
      </c>
      <c r="B8" s="10" t="s">
        <v>27</v>
      </c>
      <c r="C8" s="10" t="s">
        <v>67</v>
      </c>
      <c r="D8" s="21" t="s">
        <v>15</v>
      </c>
      <c r="E8" s="18" t="str">
        <f>"9788805071647"</f>
        <v>9788805071647</v>
      </c>
      <c r="F8" s="10" t="s">
        <v>38</v>
      </c>
      <c r="G8" s="21" t="s">
        <v>82</v>
      </c>
      <c r="H8" s="21" t="s">
        <v>83</v>
      </c>
      <c r="I8" s="12">
        <v>2</v>
      </c>
      <c r="J8" s="10" t="s">
        <v>36</v>
      </c>
      <c r="K8" s="16">
        <v>29.1</v>
      </c>
      <c r="L8" s="10" t="s">
        <v>13</v>
      </c>
      <c r="M8" s="10" t="s">
        <v>14</v>
      </c>
      <c r="N8" s="10" t="s">
        <v>13</v>
      </c>
    </row>
    <row r="9" spans="1:14" s="11" customFormat="1" ht="25.8" customHeight="1" x14ac:dyDescent="0.2">
      <c r="A9" s="10">
        <v>4</v>
      </c>
      <c r="B9" s="10" t="s">
        <v>27</v>
      </c>
      <c r="C9" s="10" t="s">
        <v>67</v>
      </c>
      <c r="D9" s="21" t="s">
        <v>39</v>
      </c>
      <c r="E9" s="18" t="str">
        <f>"9788820372231"</f>
        <v>9788820372231</v>
      </c>
      <c r="F9" s="10" t="s">
        <v>40</v>
      </c>
      <c r="G9" s="21" t="s">
        <v>41</v>
      </c>
      <c r="H9" s="21" t="s">
        <v>42</v>
      </c>
      <c r="I9" s="12">
        <v>1</v>
      </c>
      <c r="J9" s="10" t="s">
        <v>43</v>
      </c>
      <c r="K9" s="16">
        <v>25.5</v>
      </c>
      <c r="L9" s="10" t="s">
        <v>13</v>
      </c>
      <c r="M9" s="10" t="s">
        <v>13</v>
      </c>
      <c r="N9" s="10" t="s">
        <v>13</v>
      </c>
    </row>
    <row r="10" spans="1:14" s="11" customFormat="1" ht="25.8" customHeight="1" x14ac:dyDescent="0.2">
      <c r="A10" s="10">
        <v>4</v>
      </c>
      <c r="B10" s="10" t="s">
        <v>27</v>
      </c>
      <c r="C10" s="10" t="s">
        <v>67</v>
      </c>
      <c r="D10" s="21" t="s">
        <v>72</v>
      </c>
      <c r="E10" s="18" t="str">
        <f>"9788883612350"</f>
        <v>9788883612350</v>
      </c>
      <c r="F10" s="10" t="s">
        <v>73</v>
      </c>
      <c r="G10" s="21" t="s">
        <v>74</v>
      </c>
      <c r="H10" s="21" t="s">
        <v>75</v>
      </c>
      <c r="I10" s="12" t="s">
        <v>16</v>
      </c>
      <c r="J10" s="10" t="s">
        <v>17</v>
      </c>
      <c r="K10" s="16">
        <v>24.4</v>
      </c>
      <c r="L10" s="10" t="s">
        <v>13</v>
      </c>
      <c r="M10" s="10" t="s">
        <v>14</v>
      </c>
      <c r="N10" s="10" t="s">
        <v>13</v>
      </c>
    </row>
    <row r="11" spans="1:14" s="11" customFormat="1" ht="25.8" customHeight="1" x14ac:dyDescent="0.2">
      <c r="A11" s="10">
        <v>4</v>
      </c>
      <c r="B11" s="10" t="s">
        <v>27</v>
      </c>
      <c r="C11" s="10" t="s">
        <v>67</v>
      </c>
      <c r="D11" s="21" t="s">
        <v>22</v>
      </c>
      <c r="E11" s="18" t="str">
        <f>"9788883612787"</f>
        <v>9788883612787</v>
      </c>
      <c r="F11" s="10" t="s">
        <v>44</v>
      </c>
      <c r="G11" s="21" t="s">
        <v>45</v>
      </c>
      <c r="H11" s="21" t="s">
        <v>46</v>
      </c>
      <c r="I11" s="12" t="s">
        <v>16</v>
      </c>
      <c r="J11" s="10" t="s">
        <v>17</v>
      </c>
      <c r="K11" s="16">
        <v>22.8</v>
      </c>
      <c r="L11" s="10" t="s">
        <v>13</v>
      </c>
      <c r="M11" s="10" t="s">
        <v>13</v>
      </c>
      <c r="N11" s="10" t="s">
        <v>13</v>
      </c>
    </row>
    <row r="12" spans="1:14" s="11" customFormat="1" ht="25.8" customHeight="1" x14ac:dyDescent="0.2">
      <c r="A12" s="10">
        <v>4</v>
      </c>
      <c r="B12" s="10" t="s">
        <v>27</v>
      </c>
      <c r="C12" s="10" t="s">
        <v>67</v>
      </c>
      <c r="D12" s="21" t="s">
        <v>62</v>
      </c>
      <c r="E12" s="18" t="str">
        <f>"9788883613449"</f>
        <v>9788883613449</v>
      </c>
      <c r="F12" s="10" t="s">
        <v>48</v>
      </c>
      <c r="G12" s="21" t="s">
        <v>86</v>
      </c>
      <c r="H12" s="21" t="s">
        <v>19</v>
      </c>
      <c r="I12" s="12" t="s">
        <v>16</v>
      </c>
      <c r="J12" s="10" t="s">
        <v>17</v>
      </c>
      <c r="K12" s="16">
        <v>23</v>
      </c>
      <c r="L12" s="10" t="s">
        <v>13</v>
      </c>
      <c r="M12" s="10" t="s">
        <v>14</v>
      </c>
      <c r="N12" s="10" t="s">
        <v>13</v>
      </c>
    </row>
    <row r="13" spans="1:14" s="11" customFormat="1" ht="25.8" customHeight="1" x14ac:dyDescent="0.2">
      <c r="A13" s="10">
        <v>4</v>
      </c>
      <c r="B13" s="10" t="s">
        <v>27</v>
      </c>
      <c r="C13" s="10" t="s">
        <v>67</v>
      </c>
      <c r="D13" s="21" t="s">
        <v>47</v>
      </c>
      <c r="E13" s="18" t="str">
        <f>"9788820388645"</f>
        <v>9788820388645</v>
      </c>
      <c r="F13" s="10" t="s">
        <v>48</v>
      </c>
      <c r="G13" s="21" t="s">
        <v>49</v>
      </c>
      <c r="H13" s="21" t="s">
        <v>42</v>
      </c>
      <c r="I13" s="12" t="s">
        <v>16</v>
      </c>
      <c r="J13" s="10" t="s">
        <v>43</v>
      </c>
      <c r="K13" s="16">
        <v>34.9</v>
      </c>
      <c r="L13" s="10" t="s">
        <v>13</v>
      </c>
      <c r="M13" s="10" t="s">
        <v>13</v>
      </c>
      <c r="N13" s="10" t="s">
        <v>13</v>
      </c>
    </row>
    <row r="14" spans="1:14" s="11" customFormat="1" ht="25.8" customHeight="1" x14ac:dyDescent="0.2">
      <c r="A14" s="10">
        <v>4</v>
      </c>
      <c r="B14" s="10" t="s">
        <v>27</v>
      </c>
      <c r="C14" s="10" t="s">
        <v>67</v>
      </c>
      <c r="D14" s="21" t="s">
        <v>22</v>
      </c>
      <c r="E14" s="18" t="str">
        <f>"9788808367167"</f>
        <v>9788808367167</v>
      </c>
      <c r="F14" s="10" t="s">
        <v>23</v>
      </c>
      <c r="G14" s="21" t="s">
        <v>54</v>
      </c>
      <c r="H14" s="21" t="s">
        <v>55</v>
      </c>
      <c r="I14" s="12">
        <v>2</v>
      </c>
      <c r="J14" s="10" t="s">
        <v>12</v>
      </c>
      <c r="K14" s="16">
        <v>24</v>
      </c>
      <c r="L14" s="10" t="s">
        <v>13</v>
      </c>
      <c r="M14" s="10" t="s">
        <v>13</v>
      </c>
      <c r="N14" s="10" t="s">
        <v>13</v>
      </c>
    </row>
    <row r="15" spans="1:14" s="11" customFormat="1" ht="25.8" customHeight="1" x14ac:dyDescent="0.2">
      <c r="A15" s="10">
        <v>4</v>
      </c>
      <c r="B15" s="10" t="s">
        <v>27</v>
      </c>
      <c r="C15" s="10" t="s">
        <v>67</v>
      </c>
      <c r="D15" s="21" t="s">
        <v>51</v>
      </c>
      <c r="E15" s="18" t="str">
        <f>"9788860177353"</f>
        <v>9788860177353</v>
      </c>
      <c r="F15" s="10" t="s">
        <v>52</v>
      </c>
      <c r="G15" s="21" t="s">
        <v>84</v>
      </c>
      <c r="H15" s="21" t="s">
        <v>85</v>
      </c>
      <c r="I15" s="12">
        <v>2</v>
      </c>
      <c r="J15" s="10" t="s">
        <v>53</v>
      </c>
      <c r="K15" s="16">
        <v>41.2</v>
      </c>
      <c r="L15" s="10" t="s">
        <v>13</v>
      </c>
      <c r="M15" s="10" t="s">
        <v>14</v>
      </c>
      <c r="N15" s="10" t="s">
        <v>13</v>
      </c>
    </row>
    <row r="16" spans="1:14" s="11" customFormat="1" ht="25.8" customHeight="1" x14ac:dyDescent="0.2">
      <c r="A16" s="10">
        <v>4</v>
      </c>
      <c r="B16" s="10" t="s">
        <v>27</v>
      </c>
      <c r="C16" s="10" t="s">
        <v>67</v>
      </c>
      <c r="D16" s="21" t="s">
        <v>25</v>
      </c>
      <c r="E16" s="18" t="str">
        <f>"9788808831538"</f>
        <v>9788808831538</v>
      </c>
      <c r="F16" s="10" t="s">
        <v>26</v>
      </c>
      <c r="G16" s="21" t="s">
        <v>87</v>
      </c>
      <c r="H16" s="21" t="s">
        <v>88</v>
      </c>
      <c r="I16" s="12">
        <v>2</v>
      </c>
      <c r="J16" s="10" t="s">
        <v>12</v>
      </c>
      <c r="K16" s="16">
        <v>36.200000000000003</v>
      </c>
      <c r="L16" s="10" t="s">
        <v>13</v>
      </c>
      <c r="M16" s="10" t="s">
        <v>14</v>
      </c>
      <c r="N16" s="10" t="s">
        <v>13</v>
      </c>
    </row>
    <row r="17" spans="1:14" s="11" customFormat="1" ht="25.8" customHeight="1" x14ac:dyDescent="0.2">
      <c r="A17" s="10">
        <v>4</v>
      </c>
      <c r="B17" s="10" t="s">
        <v>27</v>
      </c>
      <c r="C17" s="10" t="s">
        <v>67</v>
      </c>
      <c r="D17" s="21" t="s">
        <v>25</v>
      </c>
      <c r="E17" s="18" t="str">
        <f>"9788808837837"</f>
        <v>9788808837837</v>
      </c>
      <c r="F17" s="10" t="s">
        <v>26</v>
      </c>
      <c r="G17" s="21" t="s">
        <v>60</v>
      </c>
      <c r="H17" s="21" t="s">
        <v>61</v>
      </c>
      <c r="I17" s="12">
        <v>1</v>
      </c>
      <c r="J17" s="10" t="s">
        <v>12</v>
      </c>
      <c r="K17" s="16">
        <v>36</v>
      </c>
      <c r="L17" s="10" t="s">
        <v>13</v>
      </c>
      <c r="M17" s="10" t="s">
        <v>13</v>
      </c>
      <c r="N17" s="10" t="s">
        <v>13</v>
      </c>
    </row>
    <row r="18" spans="1:14" s="11" customFormat="1" ht="25.8" customHeight="1" x14ac:dyDescent="0.2">
      <c r="A18" s="10">
        <v>4</v>
      </c>
      <c r="B18" s="10" t="s">
        <v>27</v>
      </c>
      <c r="C18" s="10" t="s">
        <v>67</v>
      </c>
      <c r="D18" s="21" t="s">
        <v>50</v>
      </c>
      <c r="E18" s="18" t="str">
        <f>"9788808621214"</f>
        <v>9788808621214</v>
      </c>
      <c r="F18" s="10" t="s">
        <v>56</v>
      </c>
      <c r="G18" s="21" t="s">
        <v>89</v>
      </c>
      <c r="H18" s="21" t="s">
        <v>90</v>
      </c>
      <c r="I18" s="12" t="s">
        <v>16</v>
      </c>
      <c r="J18" s="10" t="s">
        <v>59</v>
      </c>
      <c r="K18" s="16">
        <v>23.3</v>
      </c>
      <c r="L18" s="10" t="s">
        <v>13</v>
      </c>
      <c r="M18" s="10" t="s">
        <v>14</v>
      </c>
      <c r="N18" s="10" t="s">
        <v>13</v>
      </c>
    </row>
    <row r="19" spans="1:14" s="11" customFormat="1" ht="25.8" customHeight="1" x14ac:dyDescent="0.2">
      <c r="A19" s="10">
        <v>4</v>
      </c>
      <c r="B19" s="10" t="s">
        <v>27</v>
      </c>
      <c r="C19" s="10" t="s">
        <v>67</v>
      </c>
      <c r="D19" s="21" t="s">
        <v>64</v>
      </c>
      <c r="E19" s="18" t="str">
        <f>"9788852901430"</f>
        <v>9788852901430</v>
      </c>
      <c r="F19" s="10" t="s">
        <v>48</v>
      </c>
      <c r="G19" s="21" t="s">
        <v>65</v>
      </c>
      <c r="H19" s="21" t="s">
        <v>66</v>
      </c>
      <c r="I19" s="12" t="s">
        <v>16</v>
      </c>
      <c r="J19" s="10" t="s">
        <v>63</v>
      </c>
      <c r="K19" s="16">
        <v>25.5</v>
      </c>
      <c r="L19" s="10" t="s">
        <v>13</v>
      </c>
      <c r="M19" s="10" t="s">
        <v>13</v>
      </c>
      <c r="N19" s="10" t="s">
        <v>13</v>
      </c>
    </row>
  </sheetData>
  <mergeCells count="3">
    <mergeCell ref="A1:N1"/>
    <mergeCell ref="A2:N2"/>
    <mergeCell ref="A3:N3"/>
  </mergeCells>
  <pageMargins left="0.23622047244094491" right="0.23622047244094491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Q7" sqref="Q7"/>
    </sheetView>
  </sheetViews>
  <sheetFormatPr defaultRowHeight="15.6" x14ac:dyDescent="0.3"/>
  <cols>
    <col min="1" max="2" width="1.81640625" customWidth="1"/>
    <col min="3" max="3" width="11.7265625" customWidth="1"/>
    <col min="4" max="4" width="13.7265625" customWidth="1"/>
    <col min="5" max="5" width="13.1796875" style="19" customWidth="1"/>
    <col min="6" max="6" width="11.26953125" customWidth="1"/>
    <col min="7" max="7" width="22.26953125" customWidth="1"/>
    <col min="8" max="8" width="15.1796875" customWidth="1"/>
    <col min="9" max="9" width="2.81640625" style="1" customWidth="1"/>
    <col min="10" max="10" width="13.26953125" customWidth="1"/>
    <col min="11" max="11" width="5.81640625" style="17" customWidth="1"/>
    <col min="12" max="14" width="2.6328125" customWidth="1"/>
  </cols>
  <sheetData>
    <row r="1" spans="1:14" ht="22.8" x14ac:dyDescent="0.4">
      <c r="A1" s="30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1.6" thickBot="1" x14ac:dyDescent="0.45">
      <c r="A2" s="27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6" thickBot="1" x14ac:dyDescent="0.45">
      <c r="A3" s="33" t="s">
        <v>103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73.8" x14ac:dyDescent="0.25">
      <c r="A4" s="6" t="s">
        <v>97</v>
      </c>
      <c r="B4" s="6" t="s">
        <v>96</v>
      </c>
      <c r="C4" s="6" t="s">
        <v>0</v>
      </c>
      <c r="D4" s="6" t="s">
        <v>1</v>
      </c>
      <c r="E4" s="9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15" t="s">
        <v>8</v>
      </c>
      <c r="L4" s="8" t="s">
        <v>98</v>
      </c>
      <c r="M4" s="8" t="s">
        <v>9</v>
      </c>
      <c r="N4" s="8" t="s">
        <v>10</v>
      </c>
    </row>
    <row r="5" spans="1:14" s="4" customFormat="1" ht="24.6" customHeight="1" x14ac:dyDescent="0.25">
      <c r="A5" s="2">
        <v>4</v>
      </c>
      <c r="B5" s="2" t="s">
        <v>28</v>
      </c>
      <c r="C5" s="2" t="s">
        <v>67</v>
      </c>
      <c r="D5" s="2" t="s">
        <v>21</v>
      </c>
      <c r="E5" s="13" t="str">
        <f>"9788842662532"</f>
        <v>9788842662532</v>
      </c>
      <c r="F5" s="2" t="s">
        <v>32</v>
      </c>
      <c r="G5" s="2" t="s">
        <v>33</v>
      </c>
      <c r="H5" s="2" t="s">
        <v>34</v>
      </c>
      <c r="I5" s="3" t="s">
        <v>16</v>
      </c>
      <c r="J5" s="2" t="s">
        <v>35</v>
      </c>
      <c r="K5" s="14">
        <v>11.4</v>
      </c>
      <c r="L5" s="2" t="s">
        <v>13</v>
      </c>
      <c r="M5" s="2" t="s">
        <v>13</v>
      </c>
      <c r="N5" s="2" t="s">
        <v>13</v>
      </c>
    </row>
    <row r="6" spans="1:14" s="4" customFormat="1" ht="24.6" customHeight="1" x14ac:dyDescent="0.25">
      <c r="A6" s="2">
        <v>4</v>
      </c>
      <c r="B6" s="2" t="s">
        <v>28</v>
      </c>
      <c r="C6" s="2" t="s">
        <v>67</v>
      </c>
      <c r="D6" s="2" t="s">
        <v>22</v>
      </c>
      <c r="E6" s="13" t="str">
        <f>"9788889950128"</f>
        <v>9788889950128</v>
      </c>
      <c r="F6" s="2" t="s">
        <v>76</v>
      </c>
      <c r="G6" s="2" t="s">
        <v>77</v>
      </c>
      <c r="H6" s="2" t="s">
        <v>78</v>
      </c>
      <c r="I6" s="3" t="s">
        <v>16</v>
      </c>
      <c r="J6" s="2" t="s">
        <v>24</v>
      </c>
      <c r="K6" s="14">
        <v>26</v>
      </c>
      <c r="L6" s="2" t="s">
        <v>13</v>
      </c>
      <c r="M6" s="2" t="s">
        <v>13</v>
      </c>
      <c r="N6" s="2" t="s">
        <v>13</v>
      </c>
    </row>
    <row r="7" spans="1:14" s="4" customFormat="1" ht="24.6" customHeight="1" x14ac:dyDescent="0.25">
      <c r="A7" s="2">
        <v>4</v>
      </c>
      <c r="B7" s="2" t="s">
        <v>28</v>
      </c>
      <c r="C7" s="2" t="s">
        <v>67</v>
      </c>
      <c r="D7" s="2" t="s">
        <v>18</v>
      </c>
      <c r="E7" s="13" t="str">
        <f>"9788805070985"</f>
        <v>9788805070985</v>
      </c>
      <c r="F7" s="2" t="s">
        <v>79</v>
      </c>
      <c r="G7" s="2" t="s">
        <v>80</v>
      </c>
      <c r="H7" s="2" t="s">
        <v>81</v>
      </c>
      <c r="I7" s="3" t="s">
        <v>16</v>
      </c>
      <c r="J7" s="2" t="s">
        <v>36</v>
      </c>
      <c r="K7" s="14">
        <v>18.600000000000001</v>
      </c>
      <c r="L7" s="2" t="s">
        <v>13</v>
      </c>
      <c r="M7" s="2" t="s">
        <v>13</v>
      </c>
      <c r="N7" s="2" t="s">
        <v>13</v>
      </c>
    </row>
    <row r="8" spans="1:14" s="4" customFormat="1" ht="24.6" customHeight="1" x14ac:dyDescent="0.25">
      <c r="A8" s="2">
        <v>4</v>
      </c>
      <c r="B8" s="2" t="s">
        <v>28</v>
      </c>
      <c r="C8" s="2" t="s">
        <v>67</v>
      </c>
      <c r="D8" s="2" t="s">
        <v>15</v>
      </c>
      <c r="E8" s="13" t="str">
        <f>"9788805071647"</f>
        <v>9788805071647</v>
      </c>
      <c r="F8" s="2" t="s">
        <v>38</v>
      </c>
      <c r="G8" s="2" t="s">
        <v>82</v>
      </c>
      <c r="H8" s="2" t="s">
        <v>83</v>
      </c>
      <c r="I8" s="3">
        <v>2</v>
      </c>
      <c r="J8" s="2" t="s">
        <v>36</v>
      </c>
      <c r="K8" s="14">
        <v>29.1</v>
      </c>
      <c r="L8" s="2" t="s">
        <v>13</v>
      </c>
      <c r="M8" s="2" t="s">
        <v>14</v>
      </c>
      <c r="N8" s="2" t="s">
        <v>13</v>
      </c>
    </row>
    <row r="9" spans="1:14" s="4" customFormat="1" ht="24.6" customHeight="1" x14ac:dyDescent="0.25">
      <c r="A9" s="2">
        <v>4</v>
      </c>
      <c r="B9" s="2" t="s">
        <v>28</v>
      </c>
      <c r="C9" s="2" t="s">
        <v>67</v>
      </c>
      <c r="D9" s="2" t="s">
        <v>47</v>
      </c>
      <c r="E9" s="13" t="str">
        <f>"9788820388645"</f>
        <v>9788820388645</v>
      </c>
      <c r="F9" s="2" t="s">
        <v>48</v>
      </c>
      <c r="G9" s="2" t="s">
        <v>49</v>
      </c>
      <c r="H9" s="2" t="s">
        <v>42</v>
      </c>
      <c r="I9" s="3" t="s">
        <v>16</v>
      </c>
      <c r="J9" s="2" t="s">
        <v>43</v>
      </c>
      <c r="K9" s="14">
        <v>34.9</v>
      </c>
      <c r="L9" s="2" t="s">
        <v>13</v>
      </c>
      <c r="M9" s="2" t="s">
        <v>13</v>
      </c>
      <c r="N9" s="2" t="s">
        <v>13</v>
      </c>
    </row>
    <row r="10" spans="1:14" s="4" customFormat="1" ht="24.6" customHeight="1" x14ac:dyDescent="0.25">
      <c r="A10" s="2">
        <v>4</v>
      </c>
      <c r="B10" s="2" t="s">
        <v>28</v>
      </c>
      <c r="C10" s="2" t="s">
        <v>67</v>
      </c>
      <c r="D10" s="2" t="s">
        <v>22</v>
      </c>
      <c r="E10" s="13" t="str">
        <f>"9788808367167"</f>
        <v>9788808367167</v>
      </c>
      <c r="F10" s="2" t="s">
        <v>23</v>
      </c>
      <c r="G10" s="2" t="s">
        <v>54</v>
      </c>
      <c r="H10" s="2" t="s">
        <v>55</v>
      </c>
      <c r="I10" s="3">
        <v>2</v>
      </c>
      <c r="J10" s="2" t="s">
        <v>12</v>
      </c>
      <c r="K10" s="14">
        <v>24</v>
      </c>
      <c r="L10" s="2" t="s">
        <v>13</v>
      </c>
      <c r="M10" s="2" t="s">
        <v>13</v>
      </c>
      <c r="N10" s="2" t="s">
        <v>13</v>
      </c>
    </row>
    <row r="11" spans="1:14" s="4" customFormat="1" ht="24.6" customHeight="1" x14ac:dyDescent="0.25">
      <c r="A11" s="2">
        <v>4</v>
      </c>
      <c r="B11" s="2" t="s">
        <v>28</v>
      </c>
      <c r="C11" s="2" t="s">
        <v>67</v>
      </c>
      <c r="D11" s="2" t="s">
        <v>39</v>
      </c>
      <c r="E11" s="13" t="str">
        <f>"9788820372231"</f>
        <v>9788820372231</v>
      </c>
      <c r="F11" s="2" t="s">
        <v>40</v>
      </c>
      <c r="G11" s="2" t="s">
        <v>41</v>
      </c>
      <c r="H11" s="2" t="s">
        <v>42</v>
      </c>
      <c r="I11" s="3">
        <v>1</v>
      </c>
      <c r="J11" s="2" t="s">
        <v>43</v>
      </c>
      <c r="K11" s="14">
        <v>25.5</v>
      </c>
      <c r="L11" s="2" t="s">
        <v>13</v>
      </c>
      <c r="M11" s="2" t="s">
        <v>13</v>
      </c>
      <c r="N11" s="2" t="s">
        <v>13</v>
      </c>
    </row>
    <row r="12" spans="1:14" s="4" customFormat="1" ht="24.6" customHeight="1" x14ac:dyDescent="0.25">
      <c r="A12" s="2">
        <v>4</v>
      </c>
      <c r="B12" s="2" t="s">
        <v>28</v>
      </c>
      <c r="C12" s="2" t="s">
        <v>67</v>
      </c>
      <c r="D12" s="2" t="s">
        <v>72</v>
      </c>
      <c r="E12" s="13" t="str">
        <f>"9788883612350"</f>
        <v>9788883612350</v>
      </c>
      <c r="F12" s="2" t="s">
        <v>73</v>
      </c>
      <c r="G12" s="2" t="s">
        <v>74</v>
      </c>
      <c r="H12" s="2" t="s">
        <v>75</v>
      </c>
      <c r="I12" s="3" t="s">
        <v>16</v>
      </c>
      <c r="J12" s="2" t="s">
        <v>17</v>
      </c>
      <c r="K12" s="14">
        <v>24.4</v>
      </c>
      <c r="L12" s="2" t="s">
        <v>13</v>
      </c>
      <c r="M12" s="2" t="s">
        <v>14</v>
      </c>
      <c r="N12" s="2" t="s">
        <v>13</v>
      </c>
    </row>
    <row r="13" spans="1:14" s="4" customFormat="1" ht="24.6" customHeight="1" x14ac:dyDescent="0.25">
      <c r="A13" s="2">
        <v>4</v>
      </c>
      <c r="B13" s="2" t="s">
        <v>28</v>
      </c>
      <c r="C13" s="2" t="s">
        <v>67</v>
      </c>
      <c r="D13" s="2" t="s">
        <v>62</v>
      </c>
      <c r="E13" s="13" t="str">
        <f>"9788883612435"</f>
        <v>9788883612435</v>
      </c>
      <c r="F13" s="2" t="s">
        <v>91</v>
      </c>
      <c r="G13" s="2" t="s">
        <v>92</v>
      </c>
      <c r="H13" s="2" t="s">
        <v>93</v>
      </c>
      <c r="I13" s="3" t="s">
        <v>16</v>
      </c>
      <c r="J13" s="2" t="s">
        <v>17</v>
      </c>
      <c r="K13" s="14">
        <v>23.5</v>
      </c>
      <c r="L13" s="2" t="s">
        <v>13</v>
      </c>
      <c r="M13" s="2" t="s">
        <v>14</v>
      </c>
      <c r="N13" s="2" t="s">
        <v>13</v>
      </c>
    </row>
    <row r="14" spans="1:14" s="4" customFormat="1" ht="24.6" customHeight="1" x14ac:dyDescent="0.25">
      <c r="A14" s="2">
        <v>4</v>
      </c>
      <c r="B14" s="2" t="s">
        <v>28</v>
      </c>
      <c r="C14" s="2" t="s">
        <v>67</v>
      </c>
      <c r="D14" s="2" t="s">
        <v>22</v>
      </c>
      <c r="E14" s="13" t="str">
        <f>"9788883612787"</f>
        <v>9788883612787</v>
      </c>
      <c r="F14" s="2" t="s">
        <v>44</v>
      </c>
      <c r="G14" s="2" t="s">
        <v>45</v>
      </c>
      <c r="H14" s="2" t="s">
        <v>46</v>
      </c>
      <c r="I14" s="3" t="s">
        <v>16</v>
      </c>
      <c r="J14" s="2" t="s">
        <v>17</v>
      </c>
      <c r="K14" s="14">
        <v>22.8</v>
      </c>
      <c r="L14" s="2" t="s">
        <v>13</v>
      </c>
      <c r="M14" s="2" t="s">
        <v>13</v>
      </c>
      <c r="N14" s="2" t="s">
        <v>13</v>
      </c>
    </row>
    <row r="15" spans="1:14" s="4" customFormat="1" ht="24.6" customHeight="1" x14ac:dyDescent="0.25">
      <c r="A15" s="2">
        <v>4</v>
      </c>
      <c r="B15" s="2" t="s">
        <v>28</v>
      </c>
      <c r="C15" s="2" t="s">
        <v>67</v>
      </c>
      <c r="D15" s="2" t="s">
        <v>62</v>
      </c>
      <c r="E15" s="13" t="str">
        <f>"9788883613142"</f>
        <v>9788883613142</v>
      </c>
      <c r="F15" s="2" t="s">
        <v>68</v>
      </c>
      <c r="G15" s="2" t="s">
        <v>69</v>
      </c>
      <c r="H15" s="2" t="s">
        <v>70</v>
      </c>
      <c r="I15" s="3" t="s">
        <v>16</v>
      </c>
      <c r="J15" s="2" t="s">
        <v>17</v>
      </c>
      <c r="K15" s="14">
        <v>39</v>
      </c>
      <c r="L15" s="2" t="s">
        <v>13</v>
      </c>
      <c r="M15" s="2" t="s">
        <v>13</v>
      </c>
      <c r="N15" s="2" t="s">
        <v>20</v>
      </c>
    </row>
    <row r="16" spans="1:14" s="4" customFormat="1" ht="24.6" customHeight="1" x14ac:dyDescent="0.25">
      <c r="A16" s="2">
        <v>4</v>
      </c>
      <c r="B16" s="2" t="s">
        <v>28</v>
      </c>
      <c r="C16" s="2" t="s">
        <v>67</v>
      </c>
      <c r="D16" s="2" t="s">
        <v>62</v>
      </c>
      <c r="E16" s="13" t="str">
        <f>"9788883613449"</f>
        <v>9788883613449</v>
      </c>
      <c r="F16" s="2" t="s">
        <v>48</v>
      </c>
      <c r="G16" s="2" t="s">
        <v>86</v>
      </c>
      <c r="H16" s="2" t="s">
        <v>19</v>
      </c>
      <c r="I16" s="3" t="s">
        <v>16</v>
      </c>
      <c r="J16" s="2" t="s">
        <v>17</v>
      </c>
      <c r="K16" s="14">
        <v>23</v>
      </c>
      <c r="L16" s="2" t="s">
        <v>13</v>
      </c>
      <c r="M16" s="2" t="s">
        <v>14</v>
      </c>
      <c r="N16" s="2" t="s">
        <v>13</v>
      </c>
    </row>
    <row r="17" spans="1:14" s="4" customFormat="1" ht="24.6" customHeight="1" x14ac:dyDescent="0.25">
      <c r="A17" s="2">
        <v>4</v>
      </c>
      <c r="B17" s="2" t="s">
        <v>28</v>
      </c>
      <c r="C17" s="2" t="s">
        <v>67</v>
      </c>
      <c r="D17" s="2" t="s">
        <v>25</v>
      </c>
      <c r="E17" s="13" t="str">
        <f>"9788808831538"</f>
        <v>9788808831538</v>
      </c>
      <c r="F17" s="2" t="s">
        <v>26</v>
      </c>
      <c r="G17" s="2" t="s">
        <v>87</v>
      </c>
      <c r="H17" s="2" t="s">
        <v>88</v>
      </c>
      <c r="I17" s="3">
        <v>2</v>
      </c>
      <c r="J17" s="2" t="s">
        <v>12</v>
      </c>
      <c r="K17" s="14">
        <v>36.200000000000003</v>
      </c>
      <c r="L17" s="2" t="s">
        <v>13</v>
      </c>
      <c r="M17" s="2" t="s">
        <v>14</v>
      </c>
      <c r="N17" s="2" t="s">
        <v>13</v>
      </c>
    </row>
    <row r="18" spans="1:14" s="4" customFormat="1" ht="24.6" customHeight="1" x14ac:dyDescent="0.25">
      <c r="A18" s="2">
        <v>4</v>
      </c>
      <c r="B18" s="2" t="s">
        <v>28</v>
      </c>
      <c r="C18" s="2" t="s">
        <v>67</v>
      </c>
      <c r="D18" s="2" t="s">
        <v>25</v>
      </c>
      <c r="E18" s="13" t="str">
        <f>"9788808837837"</f>
        <v>9788808837837</v>
      </c>
      <c r="F18" s="2" t="s">
        <v>26</v>
      </c>
      <c r="G18" s="2" t="s">
        <v>60</v>
      </c>
      <c r="H18" s="2" t="s">
        <v>61</v>
      </c>
      <c r="I18" s="3">
        <v>1</v>
      </c>
      <c r="J18" s="2" t="s">
        <v>12</v>
      </c>
      <c r="K18" s="14">
        <v>36</v>
      </c>
      <c r="L18" s="2" t="s">
        <v>13</v>
      </c>
      <c r="M18" s="2" t="s">
        <v>13</v>
      </c>
      <c r="N18" s="2" t="s">
        <v>13</v>
      </c>
    </row>
    <row r="19" spans="1:14" s="4" customFormat="1" ht="24.6" customHeight="1" x14ac:dyDescent="0.25">
      <c r="A19" s="2">
        <v>4</v>
      </c>
      <c r="B19" s="2" t="s">
        <v>28</v>
      </c>
      <c r="C19" s="2" t="s">
        <v>67</v>
      </c>
      <c r="D19" s="2" t="s">
        <v>51</v>
      </c>
      <c r="E19" s="13" t="str">
        <f>"9788860177353"</f>
        <v>9788860177353</v>
      </c>
      <c r="F19" s="2" t="s">
        <v>52</v>
      </c>
      <c r="G19" s="2" t="s">
        <v>84</v>
      </c>
      <c r="H19" s="2" t="s">
        <v>85</v>
      </c>
      <c r="I19" s="3">
        <v>2</v>
      </c>
      <c r="J19" s="2" t="s">
        <v>53</v>
      </c>
      <c r="K19" s="14">
        <v>41.2</v>
      </c>
      <c r="L19" s="2" t="s">
        <v>13</v>
      </c>
      <c r="M19" s="2" t="s">
        <v>14</v>
      </c>
      <c r="N19" s="2" t="s">
        <v>13</v>
      </c>
    </row>
    <row r="20" spans="1:14" s="4" customFormat="1" ht="24.6" customHeight="1" x14ac:dyDescent="0.25">
      <c r="A20" s="2">
        <v>4</v>
      </c>
      <c r="B20" s="2" t="s">
        <v>28</v>
      </c>
      <c r="C20" s="2" t="s">
        <v>67</v>
      </c>
      <c r="D20" s="2" t="s">
        <v>50</v>
      </c>
      <c r="E20" s="13" t="str">
        <f>"9788808621214"</f>
        <v>9788808621214</v>
      </c>
      <c r="F20" s="2" t="s">
        <v>56</v>
      </c>
      <c r="G20" s="2" t="s">
        <v>89</v>
      </c>
      <c r="H20" s="2" t="s">
        <v>90</v>
      </c>
      <c r="I20" s="3" t="s">
        <v>16</v>
      </c>
      <c r="J20" s="2" t="s">
        <v>59</v>
      </c>
      <c r="K20" s="14">
        <v>23.3</v>
      </c>
      <c r="L20" s="2" t="s">
        <v>13</v>
      </c>
      <c r="M20" s="2" t="s">
        <v>14</v>
      </c>
      <c r="N20" s="2" t="s">
        <v>13</v>
      </c>
    </row>
    <row r="21" spans="1:14" s="4" customFormat="1" ht="24.6" customHeight="1" x14ac:dyDescent="0.25">
      <c r="A21" s="2">
        <v>4</v>
      </c>
      <c r="B21" s="2" t="s">
        <v>28</v>
      </c>
      <c r="C21" s="2" t="s">
        <v>67</v>
      </c>
      <c r="D21" s="2" t="s">
        <v>64</v>
      </c>
      <c r="E21" s="13" t="str">
        <f>"9788852901430"</f>
        <v>9788852901430</v>
      </c>
      <c r="F21" s="2" t="s">
        <v>48</v>
      </c>
      <c r="G21" s="2" t="s">
        <v>65</v>
      </c>
      <c r="H21" s="2" t="s">
        <v>66</v>
      </c>
      <c r="I21" s="3" t="s">
        <v>16</v>
      </c>
      <c r="J21" s="2" t="s">
        <v>63</v>
      </c>
      <c r="K21" s="14">
        <v>25.5</v>
      </c>
      <c r="L21" s="2" t="s">
        <v>13</v>
      </c>
      <c r="M21" s="2" t="s">
        <v>13</v>
      </c>
      <c r="N21" s="2" t="s">
        <v>13</v>
      </c>
    </row>
  </sheetData>
  <mergeCells count="3">
    <mergeCell ref="A1:N1"/>
    <mergeCell ref="A2:N2"/>
    <mergeCell ref="A3:N3"/>
  </mergeCells>
  <pageMargins left="3.937007874015748E-2" right="3.937007874015748E-2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S7" sqref="S7"/>
    </sheetView>
  </sheetViews>
  <sheetFormatPr defaultRowHeight="15.6" x14ac:dyDescent="0.3"/>
  <cols>
    <col min="1" max="2" width="2.1796875" customWidth="1"/>
    <col min="3" max="3" width="10.26953125" customWidth="1"/>
    <col min="4" max="4" width="14.54296875" customWidth="1"/>
    <col min="5" max="5" width="12.26953125" style="19" customWidth="1"/>
    <col min="6" max="6" width="16.36328125" customWidth="1"/>
    <col min="7" max="7" width="21.08984375" customWidth="1"/>
    <col min="8" max="8" width="12.26953125" customWidth="1"/>
    <col min="9" max="9" width="3.08984375" style="1" customWidth="1"/>
    <col min="10" max="10" width="12.81640625" customWidth="1"/>
    <col min="11" max="11" width="5.08984375" style="17" customWidth="1"/>
    <col min="12" max="14" width="2.6328125" customWidth="1"/>
  </cols>
  <sheetData>
    <row r="1" spans="1:14" ht="22.8" x14ac:dyDescent="0.4">
      <c r="A1" s="39" t="s">
        <v>99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</row>
    <row r="2" spans="1:14" ht="21.6" thickBot="1" x14ac:dyDescent="0.45">
      <c r="A2" s="27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6" thickBot="1" x14ac:dyDescent="0.45">
      <c r="A3" s="33" t="s">
        <v>104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73.8" x14ac:dyDescent="0.25">
      <c r="A4" s="6" t="s">
        <v>97</v>
      </c>
      <c r="B4" s="6" t="s">
        <v>96</v>
      </c>
      <c r="C4" s="6" t="s">
        <v>0</v>
      </c>
      <c r="D4" s="6" t="s">
        <v>1</v>
      </c>
      <c r="E4" s="9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15" t="s">
        <v>8</v>
      </c>
      <c r="L4" s="8" t="s">
        <v>98</v>
      </c>
      <c r="M4" s="8" t="s">
        <v>9</v>
      </c>
      <c r="N4" s="8" t="s">
        <v>10</v>
      </c>
    </row>
    <row r="5" spans="1:14" ht="27.6" customHeight="1" x14ac:dyDescent="0.25">
      <c r="A5" s="2">
        <v>4</v>
      </c>
      <c r="B5" s="2" t="s">
        <v>29</v>
      </c>
      <c r="C5" s="2" t="s">
        <v>71</v>
      </c>
      <c r="D5" s="2" t="s">
        <v>21</v>
      </c>
      <c r="E5" s="13" t="str">
        <f>"9788842662532"</f>
        <v>9788842662532</v>
      </c>
      <c r="F5" s="2" t="s">
        <v>32</v>
      </c>
      <c r="G5" s="2" t="s">
        <v>33</v>
      </c>
      <c r="H5" s="2" t="s">
        <v>34</v>
      </c>
      <c r="I5" s="3" t="s">
        <v>16</v>
      </c>
      <c r="J5" s="2" t="s">
        <v>35</v>
      </c>
      <c r="K5" s="14">
        <v>11.4</v>
      </c>
      <c r="L5" s="2" t="s">
        <v>13</v>
      </c>
      <c r="M5" s="2" t="s">
        <v>13</v>
      </c>
      <c r="N5" s="2" t="s">
        <v>13</v>
      </c>
    </row>
    <row r="6" spans="1:14" ht="27.6" customHeight="1" x14ac:dyDescent="0.25">
      <c r="A6" s="2">
        <v>4</v>
      </c>
      <c r="B6" s="2" t="s">
        <v>29</v>
      </c>
      <c r="C6" s="2" t="s">
        <v>71</v>
      </c>
      <c r="D6" s="2" t="s">
        <v>22</v>
      </c>
      <c r="E6" s="13" t="str">
        <f>"9788889950128"</f>
        <v>9788889950128</v>
      </c>
      <c r="F6" s="2" t="s">
        <v>76</v>
      </c>
      <c r="G6" s="2" t="s">
        <v>77</v>
      </c>
      <c r="H6" s="2" t="s">
        <v>78</v>
      </c>
      <c r="I6" s="3" t="s">
        <v>16</v>
      </c>
      <c r="J6" s="2" t="s">
        <v>24</v>
      </c>
      <c r="K6" s="14">
        <v>26</v>
      </c>
      <c r="L6" s="2" t="s">
        <v>13</v>
      </c>
      <c r="M6" s="2" t="s">
        <v>13</v>
      </c>
      <c r="N6" s="2" t="s">
        <v>13</v>
      </c>
    </row>
    <row r="7" spans="1:14" ht="27.6" customHeight="1" x14ac:dyDescent="0.25">
      <c r="A7" s="2">
        <v>4</v>
      </c>
      <c r="B7" s="2" t="s">
        <v>29</v>
      </c>
      <c r="C7" s="2" t="s">
        <v>71</v>
      </c>
      <c r="D7" s="2" t="s">
        <v>18</v>
      </c>
      <c r="E7" s="13" t="str">
        <f>"9788805070985"</f>
        <v>9788805070985</v>
      </c>
      <c r="F7" s="2" t="s">
        <v>79</v>
      </c>
      <c r="G7" s="2" t="s">
        <v>80</v>
      </c>
      <c r="H7" s="2" t="s">
        <v>81</v>
      </c>
      <c r="I7" s="3" t="s">
        <v>16</v>
      </c>
      <c r="J7" s="2" t="s">
        <v>36</v>
      </c>
      <c r="K7" s="14">
        <v>18.600000000000001</v>
      </c>
      <c r="L7" s="2" t="s">
        <v>13</v>
      </c>
      <c r="M7" s="2" t="s">
        <v>13</v>
      </c>
      <c r="N7" s="2" t="s">
        <v>13</v>
      </c>
    </row>
    <row r="8" spans="1:14" ht="27.6" customHeight="1" x14ac:dyDescent="0.25">
      <c r="A8" s="2">
        <v>4</v>
      </c>
      <c r="B8" s="2" t="s">
        <v>29</v>
      </c>
      <c r="C8" s="2" t="s">
        <v>71</v>
      </c>
      <c r="D8" s="2" t="s">
        <v>15</v>
      </c>
      <c r="E8" s="13" t="str">
        <f>"9788805071647"</f>
        <v>9788805071647</v>
      </c>
      <c r="F8" s="2" t="s">
        <v>38</v>
      </c>
      <c r="G8" s="2" t="s">
        <v>82</v>
      </c>
      <c r="H8" s="2" t="s">
        <v>83</v>
      </c>
      <c r="I8" s="3">
        <v>2</v>
      </c>
      <c r="J8" s="2" t="s">
        <v>36</v>
      </c>
      <c r="K8" s="14">
        <v>29.1</v>
      </c>
      <c r="L8" s="2" t="s">
        <v>13</v>
      </c>
      <c r="M8" s="2" t="s">
        <v>14</v>
      </c>
      <c r="N8" s="2" t="s">
        <v>13</v>
      </c>
    </row>
    <row r="9" spans="1:14" ht="27.6" customHeight="1" x14ac:dyDescent="0.25">
      <c r="A9" s="2">
        <v>4</v>
      </c>
      <c r="B9" s="2" t="s">
        <v>29</v>
      </c>
      <c r="C9" s="2" t="s">
        <v>71</v>
      </c>
      <c r="D9" s="2" t="s">
        <v>72</v>
      </c>
      <c r="E9" s="13" t="str">
        <f>"9788883612350"</f>
        <v>9788883612350</v>
      </c>
      <c r="F9" s="2" t="s">
        <v>73</v>
      </c>
      <c r="G9" s="2" t="s">
        <v>74</v>
      </c>
      <c r="H9" s="2" t="s">
        <v>75</v>
      </c>
      <c r="I9" s="3" t="s">
        <v>16</v>
      </c>
      <c r="J9" s="2" t="s">
        <v>17</v>
      </c>
      <c r="K9" s="14">
        <v>24.4</v>
      </c>
      <c r="L9" s="2" t="s">
        <v>13</v>
      </c>
      <c r="M9" s="2" t="s">
        <v>13</v>
      </c>
      <c r="N9" s="2" t="s">
        <v>13</v>
      </c>
    </row>
    <row r="10" spans="1:14" ht="27.6" customHeight="1" x14ac:dyDescent="0.25">
      <c r="A10" s="2">
        <v>4</v>
      </c>
      <c r="B10" s="2" t="s">
        <v>29</v>
      </c>
      <c r="C10" s="2" t="s">
        <v>71</v>
      </c>
      <c r="D10" s="2" t="s">
        <v>22</v>
      </c>
      <c r="E10" s="13" t="str">
        <f>"9788883612787"</f>
        <v>9788883612787</v>
      </c>
      <c r="F10" s="2" t="s">
        <v>44</v>
      </c>
      <c r="G10" s="2" t="s">
        <v>45</v>
      </c>
      <c r="H10" s="2" t="s">
        <v>46</v>
      </c>
      <c r="I10" s="3" t="s">
        <v>16</v>
      </c>
      <c r="J10" s="2" t="s">
        <v>17</v>
      </c>
      <c r="K10" s="14">
        <v>22.8</v>
      </c>
      <c r="L10" s="2" t="s">
        <v>13</v>
      </c>
      <c r="M10" s="2" t="s">
        <v>13</v>
      </c>
      <c r="N10" s="2" t="s">
        <v>13</v>
      </c>
    </row>
    <row r="11" spans="1:14" ht="27.6" customHeight="1" x14ac:dyDescent="0.25">
      <c r="A11" s="2">
        <v>4</v>
      </c>
      <c r="B11" s="2" t="s">
        <v>29</v>
      </c>
      <c r="C11" s="2" t="s">
        <v>71</v>
      </c>
      <c r="D11" s="2" t="s">
        <v>47</v>
      </c>
      <c r="E11" s="13" t="str">
        <f>"9788820388645"</f>
        <v>9788820388645</v>
      </c>
      <c r="F11" s="2" t="s">
        <v>48</v>
      </c>
      <c r="G11" s="2" t="s">
        <v>49</v>
      </c>
      <c r="H11" s="2" t="s">
        <v>42</v>
      </c>
      <c r="I11" s="3" t="s">
        <v>16</v>
      </c>
      <c r="J11" s="2" t="s">
        <v>43</v>
      </c>
      <c r="K11" s="14">
        <v>34.9</v>
      </c>
      <c r="L11" s="2" t="s">
        <v>13</v>
      </c>
      <c r="M11" s="2" t="s">
        <v>13</v>
      </c>
      <c r="N11" s="2" t="s">
        <v>13</v>
      </c>
    </row>
    <row r="12" spans="1:14" ht="27.6" customHeight="1" x14ac:dyDescent="0.25">
      <c r="A12" s="2">
        <v>4</v>
      </c>
      <c r="B12" s="2" t="s">
        <v>29</v>
      </c>
      <c r="C12" s="2" t="s">
        <v>71</v>
      </c>
      <c r="D12" s="2" t="s">
        <v>39</v>
      </c>
      <c r="E12" s="13" t="str">
        <f>"9788820372231"</f>
        <v>9788820372231</v>
      </c>
      <c r="F12" s="2" t="s">
        <v>40</v>
      </c>
      <c r="G12" s="2" t="s">
        <v>41</v>
      </c>
      <c r="H12" s="2" t="s">
        <v>42</v>
      </c>
      <c r="I12" s="3">
        <v>1</v>
      </c>
      <c r="J12" s="2" t="s">
        <v>43</v>
      </c>
      <c r="K12" s="14">
        <v>25.5</v>
      </c>
      <c r="L12" s="2" t="s">
        <v>13</v>
      </c>
      <c r="M12" s="2" t="s">
        <v>13</v>
      </c>
      <c r="N12" s="2" t="s">
        <v>13</v>
      </c>
    </row>
    <row r="13" spans="1:14" ht="27.6" customHeight="1" x14ac:dyDescent="0.25">
      <c r="A13" s="2">
        <v>4</v>
      </c>
      <c r="B13" s="2" t="s">
        <v>29</v>
      </c>
      <c r="C13" s="2" t="s">
        <v>71</v>
      </c>
      <c r="D13" s="2" t="s">
        <v>22</v>
      </c>
      <c r="E13" s="13" t="str">
        <f>"9788808367167"</f>
        <v>9788808367167</v>
      </c>
      <c r="F13" s="2" t="s">
        <v>23</v>
      </c>
      <c r="G13" s="2" t="s">
        <v>54</v>
      </c>
      <c r="H13" s="2" t="s">
        <v>55</v>
      </c>
      <c r="I13" s="3">
        <v>2</v>
      </c>
      <c r="J13" s="2" t="s">
        <v>12</v>
      </c>
      <c r="K13" s="14">
        <v>24</v>
      </c>
      <c r="L13" s="2" t="s">
        <v>13</v>
      </c>
      <c r="M13" s="2" t="s">
        <v>13</v>
      </c>
      <c r="N13" s="2" t="s">
        <v>13</v>
      </c>
    </row>
    <row r="14" spans="1:14" ht="27.6" customHeight="1" x14ac:dyDescent="0.25">
      <c r="A14" s="2">
        <v>4</v>
      </c>
      <c r="B14" s="2" t="s">
        <v>29</v>
      </c>
      <c r="C14" s="2" t="s">
        <v>71</v>
      </c>
      <c r="D14" s="2" t="s">
        <v>51</v>
      </c>
      <c r="E14" s="13" t="str">
        <f>"9788860177353"</f>
        <v>9788860177353</v>
      </c>
      <c r="F14" s="2" t="s">
        <v>52</v>
      </c>
      <c r="G14" s="2" t="s">
        <v>84</v>
      </c>
      <c r="H14" s="2" t="s">
        <v>85</v>
      </c>
      <c r="I14" s="3">
        <v>2</v>
      </c>
      <c r="J14" s="2" t="s">
        <v>53</v>
      </c>
      <c r="K14" s="14">
        <v>41.2</v>
      </c>
      <c r="L14" s="2" t="s">
        <v>13</v>
      </c>
      <c r="M14" s="2" t="s">
        <v>14</v>
      </c>
      <c r="N14" s="2" t="s">
        <v>13</v>
      </c>
    </row>
    <row r="15" spans="1:14" ht="27.6" customHeight="1" x14ac:dyDescent="0.25">
      <c r="A15" s="2">
        <v>4</v>
      </c>
      <c r="B15" s="2" t="s">
        <v>29</v>
      </c>
      <c r="C15" s="2" t="s">
        <v>71</v>
      </c>
      <c r="D15" s="2" t="s">
        <v>62</v>
      </c>
      <c r="E15" s="13" t="str">
        <f>"9788883613449"</f>
        <v>9788883613449</v>
      </c>
      <c r="F15" s="2" t="s">
        <v>48</v>
      </c>
      <c r="G15" s="2" t="s">
        <v>86</v>
      </c>
      <c r="H15" s="2" t="s">
        <v>19</v>
      </c>
      <c r="I15" s="3" t="s">
        <v>16</v>
      </c>
      <c r="J15" s="2" t="s">
        <v>17</v>
      </c>
      <c r="K15" s="14">
        <v>23</v>
      </c>
      <c r="L15" s="2" t="s">
        <v>13</v>
      </c>
      <c r="M15" s="2" t="s">
        <v>14</v>
      </c>
      <c r="N15" s="2" t="s">
        <v>13</v>
      </c>
    </row>
    <row r="16" spans="1:14" ht="27.6" customHeight="1" x14ac:dyDescent="0.25">
      <c r="A16" s="2">
        <v>4</v>
      </c>
      <c r="B16" s="2" t="s">
        <v>29</v>
      </c>
      <c r="C16" s="2" t="s">
        <v>71</v>
      </c>
      <c r="D16" s="2" t="s">
        <v>25</v>
      </c>
      <c r="E16" s="13" t="str">
        <f>"9788808831538"</f>
        <v>9788808831538</v>
      </c>
      <c r="F16" s="2" t="s">
        <v>26</v>
      </c>
      <c r="G16" s="2" t="s">
        <v>87</v>
      </c>
      <c r="H16" s="2" t="s">
        <v>88</v>
      </c>
      <c r="I16" s="3">
        <v>2</v>
      </c>
      <c r="J16" s="2" t="s">
        <v>12</v>
      </c>
      <c r="K16" s="14">
        <v>36.200000000000003</v>
      </c>
      <c r="L16" s="2" t="s">
        <v>13</v>
      </c>
      <c r="M16" s="2" t="s">
        <v>14</v>
      </c>
      <c r="N16" s="2" t="s">
        <v>13</v>
      </c>
    </row>
    <row r="17" spans="1:14" ht="27.6" customHeight="1" x14ac:dyDescent="0.25">
      <c r="A17" s="2">
        <v>4</v>
      </c>
      <c r="B17" s="2" t="s">
        <v>29</v>
      </c>
      <c r="C17" s="2" t="s">
        <v>71</v>
      </c>
      <c r="D17" s="2" t="s">
        <v>25</v>
      </c>
      <c r="E17" s="13" t="str">
        <f>"9788808837837"</f>
        <v>9788808837837</v>
      </c>
      <c r="F17" s="2" t="s">
        <v>26</v>
      </c>
      <c r="G17" s="2" t="s">
        <v>60</v>
      </c>
      <c r="H17" s="2" t="s">
        <v>61</v>
      </c>
      <c r="I17" s="3">
        <v>1</v>
      </c>
      <c r="J17" s="2" t="s">
        <v>12</v>
      </c>
      <c r="K17" s="14">
        <v>36</v>
      </c>
      <c r="L17" s="2" t="s">
        <v>13</v>
      </c>
      <c r="M17" s="2" t="s">
        <v>13</v>
      </c>
      <c r="N17" s="2" t="s">
        <v>13</v>
      </c>
    </row>
    <row r="18" spans="1:14" ht="27.6" customHeight="1" x14ac:dyDescent="0.25">
      <c r="A18" s="2">
        <v>4</v>
      </c>
      <c r="B18" s="2" t="s">
        <v>29</v>
      </c>
      <c r="C18" s="2" t="s">
        <v>71</v>
      </c>
      <c r="D18" s="2" t="s">
        <v>50</v>
      </c>
      <c r="E18" s="13" t="str">
        <f>"9788808621214"</f>
        <v>9788808621214</v>
      </c>
      <c r="F18" s="2" t="s">
        <v>56</v>
      </c>
      <c r="G18" s="2" t="s">
        <v>89</v>
      </c>
      <c r="H18" s="2" t="s">
        <v>90</v>
      </c>
      <c r="I18" s="3" t="s">
        <v>16</v>
      </c>
      <c r="J18" s="2" t="s">
        <v>59</v>
      </c>
      <c r="K18" s="14">
        <v>23.3</v>
      </c>
      <c r="L18" s="2" t="s">
        <v>13</v>
      </c>
      <c r="M18" s="2" t="s">
        <v>14</v>
      </c>
      <c r="N18" s="2" t="s">
        <v>13</v>
      </c>
    </row>
    <row r="19" spans="1:14" ht="27.6" customHeight="1" x14ac:dyDescent="0.25">
      <c r="A19" s="2">
        <v>4</v>
      </c>
      <c r="B19" s="2" t="s">
        <v>29</v>
      </c>
      <c r="C19" s="2" t="s">
        <v>71</v>
      </c>
      <c r="D19" s="2" t="s">
        <v>64</v>
      </c>
      <c r="E19" s="13" t="str">
        <f>"9788852901430"</f>
        <v>9788852901430</v>
      </c>
      <c r="F19" s="2" t="s">
        <v>48</v>
      </c>
      <c r="G19" s="2" t="s">
        <v>65</v>
      </c>
      <c r="H19" s="2" t="s">
        <v>66</v>
      </c>
      <c r="I19" s="3" t="s">
        <v>16</v>
      </c>
      <c r="J19" s="2" t="s">
        <v>63</v>
      </c>
      <c r="K19" s="14">
        <v>25.5</v>
      </c>
      <c r="L19" s="2" t="s">
        <v>13</v>
      </c>
      <c r="M19" s="2" t="s">
        <v>13</v>
      </c>
      <c r="N19" s="2" t="s">
        <v>13</v>
      </c>
    </row>
  </sheetData>
  <mergeCells count="3">
    <mergeCell ref="A1:N1"/>
    <mergeCell ref="A2:N2"/>
    <mergeCell ref="A3:N3"/>
  </mergeCells>
  <pageMargins left="0.23622047244094491" right="0.23622047244094491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J5" sqref="J5"/>
    </sheetView>
  </sheetViews>
  <sheetFormatPr defaultRowHeight="15.6" x14ac:dyDescent="0.3"/>
  <cols>
    <col min="1" max="1" width="1.90625" customWidth="1"/>
    <col min="2" max="2" width="2.08984375" customWidth="1"/>
    <col min="3" max="3" width="8.1796875" customWidth="1"/>
    <col min="4" max="4" width="16.7265625" customWidth="1"/>
    <col min="5" max="5" width="11.7265625" style="19" customWidth="1"/>
    <col min="6" max="6" width="12.6328125" customWidth="1"/>
    <col min="7" max="7" width="22.26953125" customWidth="1"/>
    <col min="8" max="8" width="16.1796875" customWidth="1"/>
    <col min="9" max="9" width="2.7265625" style="1" customWidth="1"/>
    <col min="10" max="10" width="12.6328125" customWidth="1"/>
    <col min="11" max="11" width="4.90625" style="17" customWidth="1"/>
    <col min="12" max="14" width="2.54296875" customWidth="1"/>
  </cols>
  <sheetData>
    <row r="1" spans="1:14" ht="22.8" x14ac:dyDescent="0.4">
      <c r="A1" s="30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1.6" thickBot="1" x14ac:dyDescent="0.45">
      <c r="A2" s="27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6" thickBot="1" x14ac:dyDescent="0.45">
      <c r="A3" s="33" t="s">
        <v>106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73.8" x14ac:dyDescent="0.25">
      <c r="A4" s="6" t="s">
        <v>97</v>
      </c>
      <c r="B4" s="6" t="s">
        <v>96</v>
      </c>
      <c r="C4" s="6" t="s">
        <v>0</v>
      </c>
      <c r="D4" s="6" t="s">
        <v>1</v>
      </c>
      <c r="E4" s="9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15" t="s">
        <v>8</v>
      </c>
      <c r="L4" s="8" t="s">
        <v>98</v>
      </c>
      <c r="M4" s="8" t="s">
        <v>9</v>
      </c>
      <c r="N4" s="8" t="s">
        <v>10</v>
      </c>
    </row>
    <row r="5" spans="1:14" s="4" customFormat="1" ht="24" customHeight="1" x14ac:dyDescent="0.25">
      <c r="A5" s="2">
        <v>4</v>
      </c>
      <c r="B5" s="2" t="s">
        <v>30</v>
      </c>
      <c r="C5" s="2" t="s">
        <v>105</v>
      </c>
      <c r="D5" s="2" t="s">
        <v>62</v>
      </c>
      <c r="E5" s="13" t="str">
        <f>"9788883612046"</f>
        <v>9788883612046</v>
      </c>
      <c r="F5" s="2" t="s">
        <v>48</v>
      </c>
      <c r="G5" s="2" t="s">
        <v>69</v>
      </c>
      <c r="H5" s="2" t="s">
        <v>70</v>
      </c>
      <c r="I5" s="3" t="s">
        <v>16</v>
      </c>
      <c r="J5" s="2" t="s">
        <v>17</v>
      </c>
      <c r="K5" s="14">
        <v>36</v>
      </c>
      <c r="L5" s="2" t="s">
        <v>13</v>
      </c>
      <c r="M5" s="2" t="s">
        <v>13</v>
      </c>
      <c r="N5" s="2" t="s">
        <v>95</v>
      </c>
    </row>
    <row r="6" spans="1:14" s="4" customFormat="1" ht="24" customHeight="1" x14ac:dyDescent="0.25">
      <c r="A6" s="2">
        <v>4</v>
      </c>
      <c r="B6" s="2" t="s">
        <v>30</v>
      </c>
      <c r="C6" s="2" t="s">
        <v>105</v>
      </c>
      <c r="D6" s="2" t="s">
        <v>21</v>
      </c>
      <c r="E6" s="13" t="str">
        <f>"9788842662532"</f>
        <v>9788842662532</v>
      </c>
      <c r="F6" s="2" t="s">
        <v>32</v>
      </c>
      <c r="G6" s="2" t="s">
        <v>33</v>
      </c>
      <c r="H6" s="2" t="s">
        <v>34</v>
      </c>
      <c r="I6" s="3" t="s">
        <v>16</v>
      </c>
      <c r="J6" s="2" t="s">
        <v>35</v>
      </c>
      <c r="K6" s="14">
        <v>11.4</v>
      </c>
      <c r="L6" s="2" t="s">
        <v>13</v>
      </c>
      <c r="M6" s="2" t="s">
        <v>13</v>
      </c>
      <c r="N6" s="2" t="s">
        <v>13</v>
      </c>
    </row>
    <row r="7" spans="1:14" s="4" customFormat="1" ht="24" customHeight="1" x14ac:dyDescent="0.25">
      <c r="A7" s="2">
        <v>4</v>
      </c>
      <c r="B7" s="2" t="s">
        <v>30</v>
      </c>
      <c r="C7" s="2" t="s">
        <v>105</v>
      </c>
      <c r="D7" s="2" t="s">
        <v>22</v>
      </c>
      <c r="E7" s="13" t="str">
        <f>"9788889950128"</f>
        <v>9788889950128</v>
      </c>
      <c r="F7" s="2" t="s">
        <v>76</v>
      </c>
      <c r="G7" s="2" t="s">
        <v>77</v>
      </c>
      <c r="H7" s="2" t="s">
        <v>78</v>
      </c>
      <c r="I7" s="3" t="s">
        <v>16</v>
      </c>
      <c r="J7" s="2" t="s">
        <v>24</v>
      </c>
      <c r="K7" s="14">
        <v>26</v>
      </c>
      <c r="L7" s="2" t="s">
        <v>13</v>
      </c>
      <c r="M7" s="2" t="s">
        <v>13</v>
      </c>
      <c r="N7" s="2" t="s">
        <v>13</v>
      </c>
    </row>
    <row r="8" spans="1:14" s="4" customFormat="1" ht="24" customHeight="1" x14ac:dyDescent="0.25">
      <c r="A8" s="2">
        <v>4</v>
      </c>
      <c r="B8" s="2" t="s">
        <v>30</v>
      </c>
      <c r="C8" s="2" t="s">
        <v>105</v>
      </c>
      <c r="D8" s="2" t="s">
        <v>51</v>
      </c>
      <c r="E8" s="13" t="str">
        <f>"9788860177353"</f>
        <v>9788860177353</v>
      </c>
      <c r="F8" s="2" t="s">
        <v>52</v>
      </c>
      <c r="G8" s="2" t="s">
        <v>84</v>
      </c>
      <c r="H8" s="2" t="s">
        <v>85</v>
      </c>
      <c r="I8" s="3">
        <v>2</v>
      </c>
      <c r="J8" s="2" t="s">
        <v>53</v>
      </c>
      <c r="K8" s="14">
        <v>41.2</v>
      </c>
      <c r="L8" s="2" t="s">
        <v>13</v>
      </c>
      <c r="M8" s="2" t="s">
        <v>14</v>
      </c>
      <c r="N8" s="2" t="s">
        <v>13</v>
      </c>
    </row>
    <row r="9" spans="1:14" s="4" customFormat="1" ht="24" customHeight="1" x14ac:dyDescent="0.25">
      <c r="A9" s="2">
        <v>4</v>
      </c>
      <c r="B9" s="2" t="s">
        <v>30</v>
      </c>
      <c r="C9" s="2" t="s">
        <v>105</v>
      </c>
      <c r="D9" s="2" t="s">
        <v>18</v>
      </c>
      <c r="E9" s="13" t="str">
        <f>"9788805070985"</f>
        <v>9788805070985</v>
      </c>
      <c r="F9" s="2" t="s">
        <v>79</v>
      </c>
      <c r="G9" s="2" t="s">
        <v>80</v>
      </c>
      <c r="H9" s="2" t="s">
        <v>81</v>
      </c>
      <c r="I9" s="3" t="s">
        <v>16</v>
      </c>
      <c r="J9" s="2" t="s">
        <v>36</v>
      </c>
      <c r="K9" s="14">
        <v>18.600000000000001</v>
      </c>
      <c r="L9" s="2" t="s">
        <v>13</v>
      </c>
      <c r="M9" s="2" t="s">
        <v>13</v>
      </c>
      <c r="N9" s="2" t="s">
        <v>13</v>
      </c>
    </row>
    <row r="10" spans="1:14" s="4" customFormat="1" ht="24" customHeight="1" x14ac:dyDescent="0.25">
      <c r="A10" s="2">
        <v>4</v>
      </c>
      <c r="B10" s="2" t="s">
        <v>30</v>
      </c>
      <c r="C10" s="2" t="s">
        <v>105</v>
      </c>
      <c r="D10" s="2" t="s">
        <v>15</v>
      </c>
      <c r="E10" s="13" t="str">
        <f>"9788805071647"</f>
        <v>9788805071647</v>
      </c>
      <c r="F10" s="2" t="s">
        <v>38</v>
      </c>
      <c r="G10" s="2" t="s">
        <v>82</v>
      </c>
      <c r="H10" s="2" t="s">
        <v>83</v>
      </c>
      <c r="I10" s="3">
        <v>2</v>
      </c>
      <c r="J10" s="2" t="s">
        <v>36</v>
      </c>
      <c r="K10" s="14">
        <v>29.1</v>
      </c>
      <c r="L10" s="2" t="s">
        <v>13</v>
      </c>
      <c r="M10" s="2" t="s">
        <v>14</v>
      </c>
      <c r="N10" s="2" t="s">
        <v>13</v>
      </c>
    </row>
    <row r="11" spans="1:14" s="4" customFormat="1" ht="24" customHeight="1" x14ac:dyDescent="0.25">
      <c r="A11" s="2">
        <v>4</v>
      </c>
      <c r="B11" s="2" t="s">
        <v>30</v>
      </c>
      <c r="C11" s="2" t="s">
        <v>105</v>
      </c>
      <c r="D11" s="2" t="s">
        <v>39</v>
      </c>
      <c r="E11" s="13" t="str">
        <f>"9788820372231"</f>
        <v>9788820372231</v>
      </c>
      <c r="F11" s="2" t="s">
        <v>40</v>
      </c>
      <c r="G11" s="2" t="s">
        <v>41</v>
      </c>
      <c r="H11" s="2" t="s">
        <v>42</v>
      </c>
      <c r="I11" s="3">
        <v>1</v>
      </c>
      <c r="J11" s="2" t="s">
        <v>43</v>
      </c>
      <c r="K11" s="14">
        <v>25.5</v>
      </c>
      <c r="L11" s="2" t="s">
        <v>13</v>
      </c>
      <c r="M11" s="2" t="s">
        <v>13</v>
      </c>
      <c r="N11" s="2" t="s">
        <v>13</v>
      </c>
    </row>
    <row r="12" spans="1:14" s="4" customFormat="1" ht="24" customHeight="1" x14ac:dyDescent="0.25">
      <c r="A12" s="2">
        <v>4</v>
      </c>
      <c r="B12" s="2" t="s">
        <v>30</v>
      </c>
      <c r="C12" s="2" t="s">
        <v>105</v>
      </c>
      <c r="D12" s="2" t="s">
        <v>72</v>
      </c>
      <c r="E12" s="13" t="str">
        <f>"9788883612350"</f>
        <v>9788883612350</v>
      </c>
      <c r="F12" s="2" t="s">
        <v>73</v>
      </c>
      <c r="G12" s="2" t="s">
        <v>74</v>
      </c>
      <c r="H12" s="2" t="s">
        <v>75</v>
      </c>
      <c r="I12" s="3" t="s">
        <v>16</v>
      </c>
      <c r="J12" s="2" t="s">
        <v>17</v>
      </c>
      <c r="K12" s="14">
        <v>24.4</v>
      </c>
      <c r="L12" s="2" t="s">
        <v>13</v>
      </c>
      <c r="M12" s="2" t="s">
        <v>13</v>
      </c>
      <c r="N12" s="2" t="s">
        <v>13</v>
      </c>
    </row>
    <row r="13" spans="1:14" s="4" customFormat="1" ht="24" customHeight="1" x14ac:dyDescent="0.25">
      <c r="A13" s="2">
        <v>4</v>
      </c>
      <c r="B13" s="2" t="s">
        <v>30</v>
      </c>
      <c r="C13" s="2" t="s">
        <v>105</v>
      </c>
      <c r="D13" s="2" t="s">
        <v>62</v>
      </c>
      <c r="E13" s="13" t="str">
        <f>"9788883612435"</f>
        <v>9788883612435</v>
      </c>
      <c r="F13" s="2" t="s">
        <v>91</v>
      </c>
      <c r="G13" s="2" t="s">
        <v>92</v>
      </c>
      <c r="H13" s="2" t="s">
        <v>93</v>
      </c>
      <c r="I13" s="3" t="s">
        <v>16</v>
      </c>
      <c r="J13" s="2" t="s">
        <v>17</v>
      </c>
      <c r="K13" s="14">
        <v>23.5</v>
      </c>
      <c r="L13" s="2" t="s">
        <v>13</v>
      </c>
      <c r="M13" s="2" t="s">
        <v>14</v>
      </c>
      <c r="N13" s="2" t="s">
        <v>13</v>
      </c>
    </row>
    <row r="14" spans="1:14" s="4" customFormat="1" ht="24" customHeight="1" x14ac:dyDescent="0.25">
      <c r="A14" s="2">
        <v>4</v>
      </c>
      <c r="B14" s="2" t="s">
        <v>30</v>
      </c>
      <c r="C14" s="2" t="s">
        <v>105</v>
      </c>
      <c r="D14" s="2" t="s">
        <v>22</v>
      </c>
      <c r="E14" s="13" t="str">
        <f>"9788883612787"</f>
        <v>9788883612787</v>
      </c>
      <c r="F14" s="2" t="s">
        <v>44</v>
      </c>
      <c r="G14" s="2" t="s">
        <v>45</v>
      </c>
      <c r="H14" s="2" t="s">
        <v>46</v>
      </c>
      <c r="I14" s="3" t="s">
        <v>16</v>
      </c>
      <c r="J14" s="2" t="s">
        <v>17</v>
      </c>
      <c r="K14" s="14">
        <v>22.8</v>
      </c>
      <c r="L14" s="2" t="s">
        <v>13</v>
      </c>
      <c r="M14" s="2" t="s">
        <v>13</v>
      </c>
      <c r="N14" s="2" t="s">
        <v>13</v>
      </c>
    </row>
    <row r="15" spans="1:14" s="4" customFormat="1" ht="24" customHeight="1" x14ac:dyDescent="0.25">
      <c r="A15" s="2">
        <v>4</v>
      </c>
      <c r="B15" s="2" t="s">
        <v>30</v>
      </c>
      <c r="C15" s="2" t="s">
        <v>105</v>
      </c>
      <c r="D15" s="2" t="s">
        <v>62</v>
      </c>
      <c r="E15" s="13" t="str">
        <f>"9788883613449"</f>
        <v>9788883613449</v>
      </c>
      <c r="F15" s="2" t="s">
        <v>48</v>
      </c>
      <c r="G15" s="2" t="s">
        <v>86</v>
      </c>
      <c r="H15" s="2" t="s">
        <v>19</v>
      </c>
      <c r="I15" s="3" t="s">
        <v>16</v>
      </c>
      <c r="J15" s="2" t="s">
        <v>17</v>
      </c>
      <c r="K15" s="14">
        <v>23</v>
      </c>
      <c r="L15" s="2" t="s">
        <v>13</v>
      </c>
      <c r="M15" s="2" t="s">
        <v>14</v>
      </c>
      <c r="N15" s="2" t="s">
        <v>13</v>
      </c>
    </row>
    <row r="16" spans="1:14" s="4" customFormat="1" ht="24" customHeight="1" x14ac:dyDescent="0.25">
      <c r="A16" s="2">
        <v>4</v>
      </c>
      <c r="B16" s="2" t="s">
        <v>30</v>
      </c>
      <c r="C16" s="2" t="s">
        <v>105</v>
      </c>
      <c r="D16" s="2" t="s">
        <v>25</v>
      </c>
      <c r="E16" s="13" t="str">
        <f>"9788808831538"</f>
        <v>9788808831538</v>
      </c>
      <c r="F16" s="2" t="s">
        <v>26</v>
      </c>
      <c r="G16" s="2" t="s">
        <v>87</v>
      </c>
      <c r="H16" s="2" t="s">
        <v>88</v>
      </c>
      <c r="I16" s="3">
        <v>2</v>
      </c>
      <c r="J16" s="2" t="s">
        <v>12</v>
      </c>
      <c r="K16" s="14">
        <v>36.200000000000003</v>
      </c>
      <c r="L16" s="2" t="s">
        <v>13</v>
      </c>
      <c r="M16" s="2" t="s">
        <v>14</v>
      </c>
      <c r="N16" s="2" t="s">
        <v>13</v>
      </c>
    </row>
    <row r="17" spans="1:14" s="4" customFormat="1" ht="24" customHeight="1" x14ac:dyDescent="0.25">
      <c r="A17" s="2">
        <v>4</v>
      </c>
      <c r="B17" s="2" t="s">
        <v>30</v>
      </c>
      <c r="C17" s="2" t="s">
        <v>105</v>
      </c>
      <c r="D17" s="2" t="s">
        <v>47</v>
      </c>
      <c r="E17" s="13" t="str">
        <f>"9788820388645"</f>
        <v>9788820388645</v>
      </c>
      <c r="F17" s="2" t="s">
        <v>48</v>
      </c>
      <c r="G17" s="2" t="s">
        <v>49</v>
      </c>
      <c r="H17" s="2" t="s">
        <v>42</v>
      </c>
      <c r="I17" s="3" t="s">
        <v>16</v>
      </c>
      <c r="J17" s="2" t="s">
        <v>43</v>
      </c>
      <c r="K17" s="14">
        <v>34.9</v>
      </c>
      <c r="L17" s="2" t="s">
        <v>13</v>
      </c>
      <c r="M17" s="2" t="s">
        <v>13</v>
      </c>
      <c r="N17" s="2" t="s">
        <v>13</v>
      </c>
    </row>
    <row r="18" spans="1:14" s="4" customFormat="1" ht="24" customHeight="1" x14ac:dyDescent="0.25">
      <c r="A18" s="2">
        <v>4</v>
      </c>
      <c r="B18" s="2" t="s">
        <v>30</v>
      </c>
      <c r="C18" s="2" t="s">
        <v>105</v>
      </c>
      <c r="D18" s="2" t="s">
        <v>22</v>
      </c>
      <c r="E18" s="13" t="str">
        <f>"9788808367167"</f>
        <v>9788808367167</v>
      </c>
      <c r="F18" s="2" t="s">
        <v>23</v>
      </c>
      <c r="G18" s="2" t="s">
        <v>54</v>
      </c>
      <c r="H18" s="2" t="s">
        <v>55</v>
      </c>
      <c r="I18" s="3">
        <v>2</v>
      </c>
      <c r="J18" s="2" t="s">
        <v>12</v>
      </c>
      <c r="K18" s="14">
        <v>24</v>
      </c>
      <c r="L18" s="2" t="s">
        <v>13</v>
      </c>
      <c r="M18" s="2" t="s">
        <v>13</v>
      </c>
      <c r="N18" s="2" t="s">
        <v>13</v>
      </c>
    </row>
    <row r="19" spans="1:14" s="4" customFormat="1" ht="24" customHeight="1" x14ac:dyDescent="0.25">
      <c r="A19" s="2">
        <v>4</v>
      </c>
      <c r="B19" s="2" t="s">
        <v>30</v>
      </c>
      <c r="C19" s="2" t="s">
        <v>105</v>
      </c>
      <c r="D19" s="2" t="s">
        <v>25</v>
      </c>
      <c r="E19" s="13" t="str">
        <f>"9788808837837"</f>
        <v>9788808837837</v>
      </c>
      <c r="F19" s="2" t="s">
        <v>26</v>
      </c>
      <c r="G19" s="2" t="s">
        <v>60</v>
      </c>
      <c r="H19" s="2" t="s">
        <v>61</v>
      </c>
      <c r="I19" s="3">
        <v>1</v>
      </c>
      <c r="J19" s="2" t="s">
        <v>12</v>
      </c>
      <c r="K19" s="14">
        <v>36</v>
      </c>
      <c r="L19" s="2" t="s">
        <v>13</v>
      </c>
      <c r="M19" s="2" t="s">
        <v>13</v>
      </c>
      <c r="N19" s="2" t="s">
        <v>13</v>
      </c>
    </row>
    <row r="20" spans="1:14" s="4" customFormat="1" ht="24" customHeight="1" x14ac:dyDescent="0.25">
      <c r="A20" s="2">
        <v>4</v>
      </c>
      <c r="B20" s="2" t="s">
        <v>30</v>
      </c>
      <c r="C20" s="2" t="s">
        <v>105</v>
      </c>
      <c r="D20" s="2" t="s">
        <v>50</v>
      </c>
      <c r="E20" s="13" t="str">
        <f>"9788808621214"</f>
        <v>9788808621214</v>
      </c>
      <c r="F20" s="2" t="s">
        <v>56</v>
      </c>
      <c r="G20" s="2" t="s">
        <v>89</v>
      </c>
      <c r="H20" s="2" t="s">
        <v>90</v>
      </c>
      <c r="I20" s="3" t="s">
        <v>16</v>
      </c>
      <c r="J20" s="2" t="s">
        <v>59</v>
      </c>
      <c r="K20" s="14">
        <v>23.3</v>
      </c>
      <c r="L20" s="2" t="s">
        <v>13</v>
      </c>
      <c r="M20" s="2" t="s">
        <v>14</v>
      </c>
      <c r="N20" s="2" t="s">
        <v>13</v>
      </c>
    </row>
    <row r="21" spans="1:14" s="4" customFormat="1" ht="24" customHeight="1" x14ac:dyDescent="0.25">
      <c r="A21" s="2">
        <v>4</v>
      </c>
      <c r="B21" s="2" t="s">
        <v>30</v>
      </c>
      <c r="C21" s="2" t="s">
        <v>105</v>
      </c>
      <c r="D21" s="2" t="s">
        <v>64</v>
      </c>
      <c r="E21" s="13" t="str">
        <f>"9788852901430"</f>
        <v>9788852901430</v>
      </c>
      <c r="F21" s="2" t="s">
        <v>48</v>
      </c>
      <c r="G21" s="2" t="s">
        <v>65</v>
      </c>
      <c r="H21" s="2" t="s">
        <v>66</v>
      </c>
      <c r="I21" s="3" t="s">
        <v>16</v>
      </c>
      <c r="J21" s="2" t="s">
        <v>63</v>
      </c>
      <c r="K21" s="14">
        <v>25.5</v>
      </c>
      <c r="L21" s="2" t="s">
        <v>13</v>
      </c>
      <c r="M21" s="2" t="s">
        <v>13</v>
      </c>
      <c r="N21" s="2" t="s">
        <v>13</v>
      </c>
    </row>
  </sheetData>
  <mergeCells count="3">
    <mergeCell ref="A1:N1"/>
    <mergeCell ref="A2:N2"/>
    <mergeCell ref="A3:N3"/>
  </mergeCells>
  <pageMargins left="0.23622047244094491" right="0.23622047244094491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Q8" sqref="Q8"/>
    </sheetView>
  </sheetViews>
  <sheetFormatPr defaultRowHeight="15.6" x14ac:dyDescent="0.3"/>
  <cols>
    <col min="1" max="2" width="2.08984375" customWidth="1"/>
    <col min="3" max="3" width="10" customWidth="1"/>
    <col min="4" max="4" width="16.26953125" customWidth="1"/>
    <col min="5" max="5" width="12.1796875" style="19" customWidth="1"/>
    <col min="6" max="6" width="23.453125" customWidth="1"/>
    <col min="7" max="7" width="18.08984375" customWidth="1"/>
    <col min="9" max="9" width="3.1796875" style="1" customWidth="1"/>
    <col min="10" max="10" width="13.26953125" customWidth="1"/>
    <col min="11" max="11" width="4.6328125" style="17" customWidth="1"/>
    <col min="12" max="14" width="2.1796875" customWidth="1"/>
  </cols>
  <sheetData>
    <row r="1" spans="1:14" ht="22.8" x14ac:dyDescent="0.4">
      <c r="A1" s="30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21.6" thickBot="1" x14ac:dyDescent="0.45">
      <c r="A2" s="27" t="s">
        <v>100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ht="21.6" thickBot="1" x14ac:dyDescent="0.45">
      <c r="A3" s="33" t="s">
        <v>107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5"/>
    </row>
    <row r="4" spans="1:14" ht="73.8" x14ac:dyDescent="0.25">
      <c r="A4" s="6" t="s">
        <v>97</v>
      </c>
      <c r="B4" s="6" t="s">
        <v>96</v>
      </c>
      <c r="C4" s="6" t="s">
        <v>0</v>
      </c>
      <c r="D4" s="6" t="s">
        <v>1</v>
      </c>
      <c r="E4" s="9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15" t="s">
        <v>8</v>
      </c>
      <c r="L4" s="8" t="s">
        <v>98</v>
      </c>
      <c r="M4" s="8" t="s">
        <v>9</v>
      </c>
      <c r="N4" s="8" t="s">
        <v>10</v>
      </c>
    </row>
    <row r="5" spans="1:14" s="4" customFormat="1" ht="25.2" customHeight="1" x14ac:dyDescent="0.25">
      <c r="A5" s="2">
        <v>4</v>
      </c>
      <c r="B5" s="2" t="s">
        <v>31</v>
      </c>
      <c r="C5" s="2" t="s">
        <v>67</v>
      </c>
      <c r="D5" s="2" t="s">
        <v>21</v>
      </c>
      <c r="E5" s="13" t="str">
        <f>"9788842662532"</f>
        <v>9788842662532</v>
      </c>
      <c r="F5" s="2" t="s">
        <v>32</v>
      </c>
      <c r="G5" s="2" t="s">
        <v>33</v>
      </c>
      <c r="H5" s="10" t="s">
        <v>34</v>
      </c>
      <c r="I5" s="3" t="s">
        <v>16</v>
      </c>
      <c r="J5" s="2" t="s">
        <v>35</v>
      </c>
      <c r="K5" s="14">
        <v>11.4</v>
      </c>
      <c r="L5" s="2" t="s">
        <v>13</v>
      </c>
      <c r="M5" s="2" t="s">
        <v>13</v>
      </c>
      <c r="N5" s="2" t="s">
        <v>13</v>
      </c>
    </row>
    <row r="6" spans="1:14" s="4" customFormat="1" ht="25.2" customHeight="1" x14ac:dyDescent="0.25">
      <c r="A6" s="2">
        <v>4</v>
      </c>
      <c r="B6" s="2" t="s">
        <v>31</v>
      </c>
      <c r="C6" s="2" t="s">
        <v>67</v>
      </c>
      <c r="D6" s="2" t="s">
        <v>22</v>
      </c>
      <c r="E6" s="13" t="str">
        <f>"9788889950128"</f>
        <v>9788889950128</v>
      </c>
      <c r="F6" s="2" t="s">
        <v>76</v>
      </c>
      <c r="G6" s="2" t="s">
        <v>77</v>
      </c>
      <c r="H6" s="10" t="s">
        <v>78</v>
      </c>
      <c r="I6" s="3" t="s">
        <v>16</v>
      </c>
      <c r="J6" s="2" t="s">
        <v>24</v>
      </c>
      <c r="K6" s="14">
        <v>26</v>
      </c>
      <c r="L6" s="2" t="s">
        <v>13</v>
      </c>
      <c r="M6" s="2" t="s">
        <v>13</v>
      </c>
      <c r="N6" s="2" t="s">
        <v>13</v>
      </c>
    </row>
    <row r="7" spans="1:14" s="4" customFormat="1" ht="25.2" customHeight="1" x14ac:dyDescent="0.25">
      <c r="A7" s="2">
        <v>4</v>
      </c>
      <c r="B7" s="2" t="s">
        <v>31</v>
      </c>
      <c r="C7" s="2" t="s">
        <v>67</v>
      </c>
      <c r="D7" s="2" t="s">
        <v>18</v>
      </c>
      <c r="E7" s="13" t="str">
        <f>"9788805070985"</f>
        <v>9788805070985</v>
      </c>
      <c r="F7" s="2" t="s">
        <v>79</v>
      </c>
      <c r="G7" s="2" t="s">
        <v>80</v>
      </c>
      <c r="H7" s="10" t="s">
        <v>81</v>
      </c>
      <c r="I7" s="3" t="s">
        <v>16</v>
      </c>
      <c r="J7" s="2" t="s">
        <v>36</v>
      </c>
      <c r="K7" s="14">
        <v>18.600000000000001</v>
      </c>
      <c r="L7" s="2" t="s">
        <v>13</v>
      </c>
      <c r="M7" s="2" t="s">
        <v>13</v>
      </c>
      <c r="N7" s="2" t="s">
        <v>13</v>
      </c>
    </row>
    <row r="8" spans="1:14" s="4" customFormat="1" ht="25.2" customHeight="1" x14ac:dyDescent="0.25">
      <c r="A8" s="2">
        <v>4</v>
      </c>
      <c r="B8" s="2" t="s">
        <v>31</v>
      </c>
      <c r="C8" s="2" t="s">
        <v>67</v>
      </c>
      <c r="D8" s="2" t="s">
        <v>15</v>
      </c>
      <c r="E8" s="13" t="str">
        <f>"9788805071647"</f>
        <v>9788805071647</v>
      </c>
      <c r="F8" s="2" t="s">
        <v>38</v>
      </c>
      <c r="G8" s="2" t="s">
        <v>82</v>
      </c>
      <c r="H8" s="10" t="s">
        <v>83</v>
      </c>
      <c r="I8" s="3">
        <v>2</v>
      </c>
      <c r="J8" s="2" t="s">
        <v>36</v>
      </c>
      <c r="K8" s="14">
        <v>29.1</v>
      </c>
      <c r="L8" s="2" t="s">
        <v>13</v>
      </c>
      <c r="M8" s="2" t="s">
        <v>14</v>
      </c>
      <c r="N8" s="2" t="s">
        <v>13</v>
      </c>
    </row>
    <row r="9" spans="1:14" s="4" customFormat="1" ht="25.2" customHeight="1" x14ac:dyDescent="0.25">
      <c r="A9" s="2">
        <v>4</v>
      </c>
      <c r="B9" s="2" t="s">
        <v>31</v>
      </c>
      <c r="C9" s="2" t="s">
        <v>67</v>
      </c>
      <c r="D9" s="2" t="s">
        <v>72</v>
      </c>
      <c r="E9" s="13" t="str">
        <f>"9788883612350"</f>
        <v>9788883612350</v>
      </c>
      <c r="F9" s="2" t="s">
        <v>73</v>
      </c>
      <c r="G9" s="2" t="s">
        <v>74</v>
      </c>
      <c r="H9" s="10" t="s">
        <v>75</v>
      </c>
      <c r="I9" s="3" t="s">
        <v>16</v>
      </c>
      <c r="J9" s="2" t="s">
        <v>17</v>
      </c>
      <c r="K9" s="14">
        <v>24.4</v>
      </c>
      <c r="L9" s="2" t="s">
        <v>13</v>
      </c>
      <c r="M9" s="2" t="s">
        <v>14</v>
      </c>
      <c r="N9" s="2" t="s">
        <v>13</v>
      </c>
    </row>
    <row r="10" spans="1:14" s="4" customFormat="1" ht="25.2" customHeight="1" x14ac:dyDescent="0.25">
      <c r="A10" s="2">
        <v>4</v>
      </c>
      <c r="B10" s="2" t="s">
        <v>31</v>
      </c>
      <c r="C10" s="2" t="s">
        <v>67</v>
      </c>
      <c r="D10" s="2" t="s">
        <v>47</v>
      </c>
      <c r="E10" s="13" t="str">
        <f>"9788820388645"</f>
        <v>9788820388645</v>
      </c>
      <c r="F10" s="2" t="s">
        <v>48</v>
      </c>
      <c r="G10" s="2" t="s">
        <v>49</v>
      </c>
      <c r="H10" s="10" t="s">
        <v>42</v>
      </c>
      <c r="I10" s="3" t="s">
        <v>16</v>
      </c>
      <c r="J10" s="2" t="s">
        <v>43</v>
      </c>
      <c r="K10" s="14">
        <v>34.9</v>
      </c>
      <c r="L10" s="2" t="s">
        <v>13</v>
      </c>
      <c r="M10" s="2" t="s">
        <v>13</v>
      </c>
      <c r="N10" s="2" t="s">
        <v>13</v>
      </c>
    </row>
    <row r="11" spans="1:14" s="4" customFormat="1" ht="25.2" customHeight="1" x14ac:dyDescent="0.25">
      <c r="A11" s="2">
        <v>4</v>
      </c>
      <c r="B11" s="2" t="s">
        <v>31</v>
      </c>
      <c r="C11" s="2" t="s">
        <v>67</v>
      </c>
      <c r="D11" s="2" t="s">
        <v>39</v>
      </c>
      <c r="E11" s="13" t="str">
        <f>"9788820372231"</f>
        <v>9788820372231</v>
      </c>
      <c r="F11" s="2" t="s">
        <v>40</v>
      </c>
      <c r="G11" s="2" t="s">
        <v>41</v>
      </c>
      <c r="H11" s="10" t="s">
        <v>42</v>
      </c>
      <c r="I11" s="3">
        <v>1</v>
      </c>
      <c r="J11" s="2" t="s">
        <v>43</v>
      </c>
      <c r="K11" s="14">
        <v>25.5</v>
      </c>
      <c r="L11" s="2" t="s">
        <v>13</v>
      </c>
      <c r="M11" s="2" t="s">
        <v>13</v>
      </c>
      <c r="N11" s="2" t="s">
        <v>13</v>
      </c>
    </row>
    <row r="12" spans="1:14" s="4" customFormat="1" ht="25.2" customHeight="1" x14ac:dyDescent="0.25">
      <c r="A12" s="2">
        <v>4</v>
      </c>
      <c r="B12" s="2" t="s">
        <v>31</v>
      </c>
      <c r="C12" s="2" t="s">
        <v>67</v>
      </c>
      <c r="D12" s="2" t="s">
        <v>22</v>
      </c>
      <c r="E12" s="13" t="str">
        <f>"9788808367167"</f>
        <v>9788808367167</v>
      </c>
      <c r="F12" s="2" t="s">
        <v>23</v>
      </c>
      <c r="G12" s="2" t="s">
        <v>54</v>
      </c>
      <c r="H12" s="10" t="s">
        <v>55</v>
      </c>
      <c r="I12" s="3">
        <v>2</v>
      </c>
      <c r="J12" s="2" t="s">
        <v>12</v>
      </c>
      <c r="K12" s="14">
        <v>24</v>
      </c>
      <c r="L12" s="2" t="s">
        <v>13</v>
      </c>
      <c r="M12" s="2" t="s">
        <v>13</v>
      </c>
      <c r="N12" s="2" t="s">
        <v>13</v>
      </c>
    </row>
    <row r="13" spans="1:14" s="4" customFormat="1" ht="25.2" customHeight="1" x14ac:dyDescent="0.25">
      <c r="A13" s="2">
        <v>4</v>
      </c>
      <c r="B13" s="2" t="s">
        <v>31</v>
      </c>
      <c r="C13" s="2" t="s">
        <v>67</v>
      </c>
      <c r="D13" s="2" t="s">
        <v>51</v>
      </c>
      <c r="E13" s="13" t="str">
        <f>"9788860177353"</f>
        <v>9788860177353</v>
      </c>
      <c r="F13" s="2" t="s">
        <v>52</v>
      </c>
      <c r="G13" s="2" t="s">
        <v>84</v>
      </c>
      <c r="H13" s="10" t="s">
        <v>85</v>
      </c>
      <c r="I13" s="3">
        <v>2</v>
      </c>
      <c r="J13" s="2" t="s">
        <v>53</v>
      </c>
      <c r="K13" s="14">
        <v>41.2</v>
      </c>
      <c r="L13" s="2" t="s">
        <v>13</v>
      </c>
      <c r="M13" s="2" t="s">
        <v>14</v>
      </c>
      <c r="N13" s="2" t="s">
        <v>13</v>
      </c>
    </row>
    <row r="14" spans="1:14" s="4" customFormat="1" ht="25.2" customHeight="1" x14ac:dyDescent="0.25">
      <c r="A14" s="2">
        <v>4</v>
      </c>
      <c r="B14" s="2" t="s">
        <v>31</v>
      </c>
      <c r="C14" s="2" t="s">
        <v>67</v>
      </c>
      <c r="D14" s="2" t="s">
        <v>62</v>
      </c>
      <c r="E14" s="13" t="str">
        <f>"9788883612435"</f>
        <v>9788883612435</v>
      </c>
      <c r="F14" s="2" t="s">
        <v>91</v>
      </c>
      <c r="G14" s="2" t="s">
        <v>92</v>
      </c>
      <c r="H14" s="10" t="s">
        <v>93</v>
      </c>
      <c r="I14" s="3" t="s">
        <v>16</v>
      </c>
      <c r="J14" s="2" t="s">
        <v>17</v>
      </c>
      <c r="K14" s="14">
        <v>23.5</v>
      </c>
      <c r="L14" s="2" t="s">
        <v>13</v>
      </c>
      <c r="M14" s="2" t="s">
        <v>13</v>
      </c>
      <c r="N14" s="2" t="s">
        <v>94</v>
      </c>
    </row>
    <row r="15" spans="1:14" s="4" customFormat="1" ht="25.2" customHeight="1" x14ac:dyDescent="0.25">
      <c r="A15" s="2">
        <v>4</v>
      </c>
      <c r="B15" s="2" t="s">
        <v>31</v>
      </c>
      <c r="C15" s="2" t="s">
        <v>67</v>
      </c>
      <c r="D15" s="2" t="s">
        <v>22</v>
      </c>
      <c r="E15" s="13" t="str">
        <f>"9788883612787"</f>
        <v>9788883612787</v>
      </c>
      <c r="F15" s="2" t="s">
        <v>44</v>
      </c>
      <c r="G15" s="2" t="s">
        <v>45</v>
      </c>
      <c r="H15" s="10" t="s">
        <v>46</v>
      </c>
      <c r="I15" s="3" t="s">
        <v>16</v>
      </c>
      <c r="J15" s="2" t="s">
        <v>17</v>
      </c>
      <c r="K15" s="14">
        <v>22.8</v>
      </c>
      <c r="L15" s="2" t="s">
        <v>13</v>
      </c>
      <c r="M15" s="2" t="s">
        <v>13</v>
      </c>
      <c r="N15" s="2" t="s">
        <v>13</v>
      </c>
    </row>
    <row r="16" spans="1:14" s="4" customFormat="1" ht="25.2" customHeight="1" x14ac:dyDescent="0.25">
      <c r="A16" s="2">
        <v>4</v>
      </c>
      <c r="B16" s="2" t="s">
        <v>31</v>
      </c>
      <c r="C16" s="2" t="s">
        <v>67</v>
      </c>
      <c r="D16" s="2" t="s">
        <v>62</v>
      </c>
      <c r="E16" s="13" t="str">
        <f>"9788883613449"</f>
        <v>9788883613449</v>
      </c>
      <c r="F16" s="2" t="s">
        <v>48</v>
      </c>
      <c r="G16" s="2" t="s">
        <v>86</v>
      </c>
      <c r="H16" s="10" t="s">
        <v>19</v>
      </c>
      <c r="I16" s="3" t="s">
        <v>16</v>
      </c>
      <c r="J16" s="2" t="s">
        <v>17</v>
      </c>
      <c r="K16" s="14">
        <v>23</v>
      </c>
      <c r="L16" s="2" t="s">
        <v>13</v>
      </c>
      <c r="M16" s="2" t="s">
        <v>14</v>
      </c>
      <c r="N16" s="2" t="s">
        <v>13</v>
      </c>
    </row>
    <row r="17" spans="1:14" s="4" customFormat="1" ht="25.2" customHeight="1" x14ac:dyDescent="0.25">
      <c r="A17" s="2">
        <v>4</v>
      </c>
      <c r="B17" s="2" t="s">
        <v>31</v>
      </c>
      <c r="C17" s="2" t="s">
        <v>67</v>
      </c>
      <c r="D17" s="2" t="s">
        <v>25</v>
      </c>
      <c r="E17" s="13" t="str">
        <f>"9788808831538"</f>
        <v>9788808831538</v>
      </c>
      <c r="F17" s="2" t="s">
        <v>26</v>
      </c>
      <c r="G17" s="2" t="s">
        <v>87</v>
      </c>
      <c r="H17" s="10" t="s">
        <v>88</v>
      </c>
      <c r="I17" s="3">
        <v>2</v>
      </c>
      <c r="J17" s="2" t="s">
        <v>12</v>
      </c>
      <c r="K17" s="14">
        <v>36.200000000000003</v>
      </c>
      <c r="L17" s="2" t="s">
        <v>13</v>
      </c>
      <c r="M17" s="2" t="s">
        <v>14</v>
      </c>
      <c r="N17" s="2" t="s">
        <v>13</v>
      </c>
    </row>
    <row r="18" spans="1:14" s="4" customFormat="1" ht="25.2" customHeight="1" x14ac:dyDescent="0.25">
      <c r="A18" s="2">
        <v>4</v>
      </c>
      <c r="B18" s="2" t="s">
        <v>31</v>
      </c>
      <c r="C18" s="2" t="s">
        <v>67</v>
      </c>
      <c r="D18" s="2" t="s">
        <v>25</v>
      </c>
      <c r="E18" s="13" t="str">
        <f>"9788808837837"</f>
        <v>9788808837837</v>
      </c>
      <c r="F18" s="2" t="s">
        <v>26</v>
      </c>
      <c r="G18" s="2" t="s">
        <v>60</v>
      </c>
      <c r="H18" s="10" t="s">
        <v>61</v>
      </c>
      <c r="I18" s="3">
        <v>1</v>
      </c>
      <c r="J18" s="2" t="s">
        <v>12</v>
      </c>
      <c r="K18" s="14">
        <v>36</v>
      </c>
      <c r="L18" s="2" t="s">
        <v>13</v>
      </c>
      <c r="M18" s="2" t="s">
        <v>13</v>
      </c>
      <c r="N18" s="2" t="s">
        <v>13</v>
      </c>
    </row>
    <row r="19" spans="1:14" s="4" customFormat="1" ht="25.2" customHeight="1" x14ac:dyDescent="0.25">
      <c r="A19" s="2">
        <v>4</v>
      </c>
      <c r="B19" s="2" t="s">
        <v>31</v>
      </c>
      <c r="C19" s="2" t="s">
        <v>67</v>
      </c>
      <c r="D19" s="2" t="s">
        <v>50</v>
      </c>
      <c r="E19" s="13" t="str">
        <f>"9788808621214"</f>
        <v>9788808621214</v>
      </c>
      <c r="F19" s="2" t="s">
        <v>56</v>
      </c>
      <c r="G19" s="2" t="s">
        <v>89</v>
      </c>
      <c r="H19" s="10" t="s">
        <v>90</v>
      </c>
      <c r="I19" s="3" t="s">
        <v>16</v>
      </c>
      <c r="J19" s="2" t="s">
        <v>59</v>
      </c>
      <c r="K19" s="14">
        <v>23.3</v>
      </c>
      <c r="L19" s="2" t="s">
        <v>13</v>
      </c>
      <c r="M19" s="2" t="s">
        <v>14</v>
      </c>
      <c r="N19" s="2" t="s">
        <v>13</v>
      </c>
    </row>
    <row r="20" spans="1:14" s="4" customFormat="1" ht="25.2" customHeight="1" x14ac:dyDescent="0.25">
      <c r="A20" s="2">
        <v>4</v>
      </c>
      <c r="B20" s="2" t="s">
        <v>31</v>
      </c>
      <c r="C20" s="2" t="s">
        <v>67</v>
      </c>
      <c r="D20" s="2" t="s">
        <v>64</v>
      </c>
      <c r="E20" s="13" t="str">
        <f>"9788852901430"</f>
        <v>9788852901430</v>
      </c>
      <c r="F20" s="2" t="s">
        <v>48</v>
      </c>
      <c r="G20" s="2" t="s">
        <v>65</v>
      </c>
      <c r="H20" s="10" t="s">
        <v>66</v>
      </c>
      <c r="I20" s="3" t="s">
        <v>16</v>
      </c>
      <c r="J20" s="2" t="s">
        <v>63</v>
      </c>
      <c r="K20" s="14">
        <v>25.5</v>
      </c>
      <c r="L20" s="2" t="s">
        <v>13</v>
      </c>
      <c r="M20" s="2" t="s">
        <v>13</v>
      </c>
      <c r="N20" s="2" t="s">
        <v>13</v>
      </c>
    </row>
  </sheetData>
  <mergeCells count="3">
    <mergeCell ref="A1:N1"/>
    <mergeCell ref="A2:N2"/>
    <mergeCell ref="A3:N3"/>
  </mergeCells>
  <pageMargins left="3.937007874015748E-2" right="3.937007874015748E-2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4A</vt:lpstr>
      <vt:lpstr>4B</vt:lpstr>
      <vt:lpstr>4C</vt:lpstr>
      <vt:lpstr>4D</vt:lpstr>
      <vt:lpstr>4E</vt:lpstr>
      <vt:lpstr>4F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PC154</dc:creator>
  <cp:lastModifiedBy>Marcello</cp:lastModifiedBy>
  <cp:lastPrinted>2020-06-16T08:17:30Z</cp:lastPrinted>
  <dcterms:created xsi:type="dcterms:W3CDTF">2020-06-13T08:54:19Z</dcterms:created>
  <dcterms:modified xsi:type="dcterms:W3CDTF">2020-06-16T08:17:39Z</dcterms:modified>
</cp:coreProperties>
</file>